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2"/>
  </bookViews>
  <sheets>
    <sheet name="ZAŁ 5" sheetId="1" r:id="rId1"/>
    <sheet name="ZAŁ 3" sheetId="2" r:id="rId2"/>
    <sheet name="ZAŁ 4" sheetId="3" r:id="rId3"/>
    <sheet name="Arkusz1" sheetId="4" state="hidden" r:id="rId4"/>
  </sheets>
  <definedNames>
    <definedName name="_xlnm.Print_Titles" localSheetId="0">'ZAŁ 5'!$3:$4</definedName>
  </definedNames>
  <calcPr fullCalcOnLoad="1"/>
</workbook>
</file>

<file path=xl/sharedStrings.xml><?xml version="1.0" encoding="utf-8"?>
<sst xmlns="http://schemas.openxmlformats.org/spreadsheetml/2006/main" count="195" uniqueCount="131">
  <si>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</si>
  <si>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</si>
  <si>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</si>
  <si>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</si>
  <si>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</si>
  <si>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</si>
  <si>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</si>
  <si>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</si>
  <si>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</si>
  <si>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</si>
  <si>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</si>
  <si>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</si>
  <si>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</si>
  <si>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</si>
  <si>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</si>
  <si>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</si>
  <si>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</si>
  <si>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</si>
  <si>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</si>
  <si>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</si>
  <si>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</si>
  <si>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</si>
  <si>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</si>
  <si>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</si>
  <si>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</si>
  <si>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</si>
  <si>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</si>
  <si>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</si>
  <si>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</si>
  <si>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</si>
  <si>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</si>
  <si>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</si>
  <si>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</si>
  <si>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</si>
  <si>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</si>
  <si>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</si>
  <si>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</si>
  <si>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</si>
  <si>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</si>
  <si>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</si>
  <si>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</si>
  <si>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</si>
  <si>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</si>
  <si>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</si>
  <si>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</si>
  <si>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</si>
  <si>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</si>
  <si>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</si>
  <si>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</si>
  <si>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</si>
  <si>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</si>
  <si>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</si>
  <si>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</si>
  <si>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</si>
  <si>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</si>
  <si>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</si>
  <si>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</si>
  <si>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</si>
  <si>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</si>
  <si>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</si>
  <si>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</si>
  <si>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</si>
  <si>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</si>
  <si>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</si>
  <si>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</si>
  <si>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</si>
  <si>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</si>
  <si>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</si>
  <si>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</si>
  <si>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</si>
  <si>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</si>
  <si>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</si>
  <si>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</si>
  <si>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</si>
  <si>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</si>
  <si>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</si>
  <si>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</si>
  <si>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</si>
  <si>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</si>
  <si>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</si>
  <si>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</si>
  <si>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</si>
  <si>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</si>
  <si>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</si>
  <si>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</si>
  <si>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</si>
  <si>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</si>
  <si>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</si>
  <si>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</si>
  <si>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</si>
  <si>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</si>
  <si>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</si>
  <si>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</si>
  <si>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Zadania inwestycyjne roczne w 2016 r.</t>
  </si>
  <si>
    <t>rok budżetowy 2016 (6+7+9+10)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</si>
  <si>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</si>
  <si>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</si>
  <si>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</si>
  <si>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</si>
  <si>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</si>
  <si>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</si>
  <si>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</si>
  <si>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</si>
  <si>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</si>
  <si>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</si>
  <si>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</si>
  <si>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</si>
  <si>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</si>
  <si>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</si>
  <si>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</si>
  <si>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</si>
  <si>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</si>
  <si>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</si>
  <si>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</si>
  <si>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</si>
  <si>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</si>
  <si>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</si>
  <si>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</si>
  <si>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</si>
  <si>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Budowa drogi dojazdowej do  gruntów rolnych w miejscowości Skarżysko Kościelne ul. Brzozowa</t>
  </si>
  <si>
    <t>Zakup zestawów komputerowych dla potrzeb Urzędu Gminy</t>
  </si>
  <si>
    <t>Budowa przyłączy kanalizacji sanitarnej do sieci kanalizacyjnych wybudowanych przez Gminę ze środków UE</t>
  </si>
  <si>
    <t>Wykonaniw drenażu opaskowego boiska do gier zespołowych w Grzybowej Górze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</si>
  <si>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</si>
  <si>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</si>
  <si>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</si>
  <si>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Doposażenie ścieżki dydaktycznej - elementy placu zabaw oraz sprzęt do ćwiczeń- zadanie finansowane z Funduszu Sołeckiego sołectwa Lipowe Pole Plebańskie</t>
  </si>
  <si>
    <t>Dotacja celowa z budżetu jednostki samorządu terytorialnego, udzielona w trybie art.221 ustawy,  na finansowanie lub dofinansowanie zadań zleconych do realizacji organizacjom prowadzacym działalność pożytku publicznego w zakresie działalności na rzecz dzieci i młodzieży, w tym wypoczynku dzieci i młodzieży</t>
  </si>
  <si>
    <t>Załącznik Nr 3                                           do Uchwały Nr XVIII/.../2016                       Rady Gminy Skarżysko Kościelne              z dnia 30 marca  2016  r.</t>
  </si>
  <si>
    <t>Załącznik Nr 5                                                                                                                 do Uchwały Nr XVIII/.../2016                                                                                            Rady Gminy Skarżysko Kościelne                                                                                                z dnia 30 marca 2016   r.</t>
  </si>
  <si>
    <t>Załącznik Nr 4                                                                                                         do Uchwały Nr XVIII/.../2016                                                                           Rady Gminy Skarżysko Kościelne                                        z dnia 30 marca  2016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</si>
</sst>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0" fillId="0" borderId="12" xfId="0" applyNumberForma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95" t="s">
        <v>129</v>
      </c>
      <c r="G1" s="95"/>
      <c r="H1" s="95"/>
    </row>
    <row r="2" spans="2:8" ht="15" customHeight="1">
      <c r="B2" s="96" t="s">
        <v>101</v>
      </c>
      <c r="C2" s="96"/>
      <c r="D2" s="96"/>
      <c r="E2" s="96"/>
      <c r="F2" s="96"/>
      <c r="G2" s="96"/>
      <c r="H2" s="96"/>
    </row>
    <row r="3" spans="2:8" s="36" customFormat="1" ht="38.25" customHeight="1">
      <c r="B3" s="64" t="s">
        <v>39</v>
      </c>
      <c r="C3" s="64" t="s">
        <v>8</v>
      </c>
      <c r="D3" s="64" t="s">
        <v>9</v>
      </c>
      <c r="E3" s="65" t="s">
        <v>10</v>
      </c>
      <c r="F3" s="64" t="s">
        <v>30</v>
      </c>
      <c r="G3" s="66" t="s">
        <v>102</v>
      </c>
      <c r="H3" s="66" t="s">
        <v>31</v>
      </c>
    </row>
    <row r="4" spans="2:8" s="12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100" t="s">
        <v>55</v>
      </c>
      <c r="C5" s="101"/>
      <c r="D5" s="101"/>
      <c r="E5" s="101"/>
      <c r="F5" s="101"/>
      <c r="G5" s="102"/>
      <c r="H5" s="67">
        <f>SUM(H6:H10)</f>
        <v>55000</v>
      </c>
    </row>
    <row r="6" spans="2:8" s="1" customFormat="1" ht="90" customHeight="1" hidden="1">
      <c r="B6" s="22">
        <v>1</v>
      </c>
      <c r="C6" s="7">
        <v>600</v>
      </c>
      <c r="D6" s="7">
        <v>60014</v>
      </c>
      <c r="E6" s="7">
        <v>6300</v>
      </c>
      <c r="F6" s="20" t="s">
        <v>60</v>
      </c>
      <c r="G6" s="20" t="s">
        <v>3</v>
      </c>
      <c r="H6" s="35">
        <v>0</v>
      </c>
    </row>
    <row r="7" spans="2:8" s="9" customFormat="1" ht="86.25" customHeight="1" hidden="1">
      <c r="B7" s="22">
        <v>2</v>
      </c>
      <c r="C7" s="7">
        <v>600</v>
      </c>
      <c r="D7" s="7">
        <v>60014</v>
      </c>
      <c r="E7" s="7">
        <v>6300</v>
      </c>
      <c r="F7" s="20" t="s">
        <v>59</v>
      </c>
      <c r="G7" s="20" t="s">
        <v>3</v>
      </c>
      <c r="H7" s="35">
        <v>0</v>
      </c>
    </row>
    <row r="8" spans="2:8" s="9" customFormat="1" ht="75.75" customHeight="1">
      <c r="B8" s="61">
        <v>1</v>
      </c>
      <c r="C8" s="62">
        <v>801</v>
      </c>
      <c r="D8" s="62">
        <v>80104</v>
      </c>
      <c r="E8" s="62">
        <v>2310</v>
      </c>
      <c r="F8" s="43" t="s">
        <v>123</v>
      </c>
      <c r="G8" s="43" t="s">
        <v>104</v>
      </c>
      <c r="H8" s="68">
        <v>50000</v>
      </c>
    </row>
    <row r="9" spans="2:8" s="9" customFormat="1" ht="63" customHeight="1">
      <c r="B9" s="61">
        <v>2</v>
      </c>
      <c r="C9" s="62">
        <v>851</v>
      </c>
      <c r="D9" s="62">
        <v>85121</v>
      </c>
      <c r="E9" s="62">
        <v>2560</v>
      </c>
      <c r="F9" s="43" t="s">
        <v>103</v>
      </c>
      <c r="G9" s="63" t="s">
        <v>57</v>
      </c>
      <c r="H9" s="68">
        <v>5000</v>
      </c>
    </row>
    <row r="10" spans="2:8" s="1" customFormat="1" ht="55.5" customHeight="1" hidden="1">
      <c r="B10" s="6"/>
      <c r="C10" s="7"/>
      <c r="D10" s="7"/>
      <c r="E10" s="7"/>
      <c r="F10" s="20"/>
      <c r="G10" s="15"/>
      <c r="H10" s="42"/>
    </row>
    <row r="11" spans="2:8" s="1" customFormat="1" ht="14.25" customHeight="1">
      <c r="B11" s="100" t="s">
        <v>56</v>
      </c>
      <c r="C11" s="101"/>
      <c r="D11" s="101"/>
      <c r="E11" s="101"/>
      <c r="F11" s="101"/>
      <c r="G11" s="102"/>
      <c r="H11" s="67">
        <f>SUM(H12:H17)</f>
        <v>155000</v>
      </c>
    </row>
    <row r="12" spans="2:8" s="9" customFormat="1" ht="41.25" customHeight="1">
      <c r="B12" s="61">
        <v>1</v>
      </c>
      <c r="C12" s="62">
        <v>754</v>
      </c>
      <c r="D12" s="62">
        <v>75412</v>
      </c>
      <c r="E12" s="62">
        <v>2820</v>
      </c>
      <c r="F12" s="43" t="s">
        <v>79</v>
      </c>
      <c r="G12" s="43" t="s">
        <v>78</v>
      </c>
      <c r="H12" s="68">
        <v>45000</v>
      </c>
    </row>
    <row r="13" spans="2:8" s="9" customFormat="1" ht="38.25" customHeight="1">
      <c r="B13" s="61">
        <v>2</v>
      </c>
      <c r="C13" s="62">
        <v>754</v>
      </c>
      <c r="D13" s="62">
        <v>75412</v>
      </c>
      <c r="E13" s="62">
        <v>2820</v>
      </c>
      <c r="F13" s="43" t="s">
        <v>80</v>
      </c>
      <c r="G13" s="43" t="s">
        <v>87</v>
      </c>
      <c r="H13" s="68">
        <v>35000</v>
      </c>
    </row>
    <row r="14" spans="2:8" s="9" customFormat="1" ht="37.5" customHeight="1">
      <c r="B14" s="61">
        <v>3</v>
      </c>
      <c r="C14" s="62">
        <v>754</v>
      </c>
      <c r="D14" s="62">
        <v>75412</v>
      </c>
      <c r="E14" s="62">
        <v>2820</v>
      </c>
      <c r="F14" s="43" t="s">
        <v>79</v>
      </c>
      <c r="G14" s="43" t="s">
        <v>86</v>
      </c>
      <c r="H14" s="68">
        <v>45000</v>
      </c>
    </row>
    <row r="15" spans="2:8" s="9" customFormat="1" ht="89.25" customHeight="1">
      <c r="B15" s="61">
        <v>4</v>
      </c>
      <c r="C15" s="62">
        <v>851</v>
      </c>
      <c r="D15" s="62">
        <v>85154</v>
      </c>
      <c r="E15" s="62">
        <v>2360</v>
      </c>
      <c r="F15" s="43" t="s">
        <v>127</v>
      </c>
      <c r="G15" s="43" t="s">
        <v>2</v>
      </c>
      <c r="H15" s="68">
        <v>14000</v>
      </c>
    </row>
    <row r="16" spans="2:8" s="9" customFormat="1" ht="86.25" customHeight="1">
      <c r="B16" s="61">
        <v>5</v>
      </c>
      <c r="C16" s="62">
        <v>921</v>
      </c>
      <c r="D16" s="62">
        <v>92105</v>
      </c>
      <c r="E16" s="62">
        <v>2360</v>
      </c>
      <c r="F16" s="51" t="s">
        <v>91</v>
      </c>
      <c r="G16" s="43" t="s">
        <v>2</v>
      </c>
      <c r="H16" s="68">
        <v>8000</v>
      </c>
    </row>
    <row r="17" spans="2:8" s="9" customFormat="1" ht="74.25" customHeight="1">
      <c r="B17" s="61">
        <v>6</v>
      </c>
      <c r="C17" s="62">
        <v>926</v>
      </c>
      <c r="D17" s="62">
        <v>92605</v>
      </c>
      <c r="E17" s="62">
        <v>2360</v>
      </c>
      <c r="F17" s="43" t="s">
        <v>92</v>
      </c>
      <c r="G17" s="43" t="s">
        <v>2</v>
      </c>
      <c r="H17" s="68">
        <v>8000</v>
      </c>
    </row>
    <row r="18" spans="2:8" ht="2.25" customHeight="1" hidden="1">
      <c r="B18" s="21"/>
      <c r="C18" s="21"/>
      <c r="D18" s="21"/>
      <c r="E18" s="21"/>
      <c r="F18" s="21"/>
      <c r="G18" s="21"/>
      <c r="H18" s="69"/>
    </row>
    <row r="19" spans="2:8" s="50" customFormat="1" ht="130.5" customHeight="1" hidden="1">
      <c r="B19" s="46" t="s">
        <v>83</v>
      </c>
      <c r="C19" s="47">
        <v>926</v>
      </c>
      <c r="D19" s="47">
        <v>92605</v>
      </c>
      <c r="E19" s="47">
        <v>2820</v>
      </c>
      <c r="F19" s="48" t="s">
        <v>84</v>
      </c>
      <c r="G19" s="49" t="s">
        <v>85</v>
      </c>
      <c r="H19" s="70">
        <v>0</v>
      </c>
    </row>
    <row r="20" spans="2:8" s="13" customFormat="1" ht="14.25" customHeight="1">
      <c r="B20" s="97" t="s">
        <v>50</v>
      </c>
      <c r="C20" s="98"/>
      <c r="D20" s="98"/>
      <c r="E20" s="98"/>
      <c r="F20" s="99"/>
      <c r="G20" s="23"/>
      <c r="H20" s="71">
        <f>SUM(H5,H11)</f>
        <v>210000</v>
      </c>
    </row>
  </sheetData>
  <sheetProtection/>
  <mergeCells count="5">
    <mergeCell ref="F1:H1"/>
    <mergeCell ref="B2:H2"/>
    <mergeCell ref="B20:F20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D16" sqref="D16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9" customWidth="1"/>
    <col min="9" max="9" width="12.75390625" style="29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03" t="s">
        <v>128</v>
      </c>
      <c r="M1" s="103"/>
    </row>
    <row r="2" spans="12:13" ht="21" customHeight="1">
      <c r="L2" s="103"/>
      <c r="M2" s="103"/>
    </row>
    <row r="3" spans="12:13" ht="17.25" customHeight="1">
      <c r="L3" s="103"/>
      <c r="M3" s="103"/>
    </row>
    <row r="4" spans="1:13" ht="18">
      <c r="A4" s="119" t="s">
        <v>93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0.5" customHeight="1">
      <c r="A5" s="3"/>
      <c r="B5" s="3"/>
      <c r="C5" s="3"/>
      <c r="D5" s="3"/>
      <c r="E5" s="3"/>
      <c r="F5" s="3"/>
      <c r="G5" s="3"/>
      <c r="H5" s="27"/>
      <c r="I5" s="27"/>
      <c r="J5" s="3"/>
      <c r="K5" s="3"/>
      <c r="L5" s="3"/>
      <c r="M5" s="2" t="s">
        <v>29</v>
      </c>
    </row>
    <row r="6" spans="1:13" s="37" customFormat="1" ht="19.5" customHeight="1">
      <c r="A6" s="120" t="s">
        <v>39</v>
      </c>
      <c r="B6" s="120" t="s">
        <v>8</v>
      </c>
      <c r="C6" s="120" t="s">
        <v>28</v>
      </c>
      <c r="D6" s="104" t="s">
        <v>54</v>
      </c>
      <c r="E6" s="104" t="s">
        <v>40</v>
      </c>
      <c r="F6" s="104" t="s">
        <v>45</v>
      </c>
      <c r="G6" s="104"/>
      <c r="H6" s="104"/>
      <c r="I6" s="104"/>
      <c r="J6" s="104"/>
      <c r="K6" s="104"/>
      <c r="L6" s="104"/>
      <c r="M6" s="104" t="s">
        <v>43</v>
      </c>
    </row>
    <row r="7" spans="1:13" s="37" customFormat="1" ht="19.5" customHeight="1">
      <c r="A7" s="120"/>
      <c r="B7" s="120"/>
      <c r="C7" s="120"/>
      <c r="D7" s="104"/>
      <c r="E7" s="104"/>
      <c r="F7" s="104" t="s">
        <v>94</v>
      </c>
      <c r="G7" s="104" t="s">
        <v>16</v>
      </c>
      <c r="H7" s="104"/>
      <c r="I7" s="104"/>
      <c r="J7" s="104"/>
      <c r="K7" s="104"/>
      <c r="L7" s="104"/>
      <c r="M7" s="104"/>
    </row>
    <row r="8" spans="1:13" s="37" customFormat="1" ht="22.5" customHeight="1">
      <c r="A8" s="120"/>
      <c r="B8" s="120"/>
      <c r="C8" s="120"/>
      <c r="D8" s="104"/>
      <c r="E8" s="104"/>
      <c r="F8" s="104"/>
      <c r="G8" s="104" t="s">
        <v>51</v>
      </c>
      <c r="H8" s="113" t="s">
        <v>46</v>
      </c>
      <c r="I8" s="38" t="s">
        <v>12</v>
      </c>
      <c r="J8" s="105" t="s">
        <v>52</v>
      </c>
      <c r="K8" s="106"/>
      <c r="L8" s="104" t="s">
        <v>47</v>
      </c>
      <c r="M8" s="104"/>
    </row>
    <row r="9" spans="1:13" s="37" customFormat="1" ht="19.5" customHeight="1">
      <c r="A9" s="120"/>
      <c r="B9" s="120"/>
      <c r="C9" s="120"/>
      <c r="D9" s="104"/>
      <c r="E9" s="104"/>
      <c r="F9" s="104"/>
      <c r="G9" s="104"/>
      <c r="H9" s="113"/>
      <c r="I9" s="111" t="s">
        <v>58</v>
      </c>
      <c r="J9" s="107"/>
      <c r="K9" s="108"/>
      <c r="L9" s="104"/>
      <c r="M9" s="104"/>
    </row>
    <row r="10" spans="1:13" s="37" customFormat="1" ht="73.5" customHeight="1">
      <c r="A10" s="120"/>
      <c r="B10" s="120"/>
      <c r="C10" s="120"/>
      <c r="D10" s="104"/>
      <c r="E10" s="104"/>
      <c r="F10" s="104"/>
      <c r="G10" s="104"/>
      <c r="H10" s="113"/>
      <c r="I10" s="112"/>
      <c r="J10" s="109"/>
      <c r="K10" s="110"/>
      <c r="L10" s="104"/>
      <c r="M10" s="104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8">
        <v>7</v>
      </c>
      <c r="I11" s="31">
        <v>8</v>
      </c>
      <c r="J11" s="114">
        <v>9</v>
      </c>
      <c r="K11" s="115"/>
      <c r="L11" s="4">
        <v>10</v>
      </c>
      <c r="M11" s="4">
        <v>11</v>
      </c>
    </row>
    <row r="12" spans="1:13" ht="60.75" customHeight="1">
      <c r="A12" s="8">
        <v>1</v>
      </c>
      <c r="B12" s="39">
        <v>10</v>
      </c>
      <c r="C12" s="40">
        <v>1010</v>
      </c>
      <c r="D12" s="53" t="s">
        <v>121</v>
      </c>
      <c r="E12" s="16"/>
      <c r="F12" s="41">
        <v>420000</v>
      </c>
      <c r="G12" s="41">
        <v>80000</v>
      </c>
      <c r="H12" s="41">
        <v>300000</v>
      </c>
      <c r="I12" s="24"/>
      <c r="J12" s="10" t="s">
        <v>44</v>
      </c>
      <c r="K12" s="72">
        <v>40000</v>
      </c>
      <c r="L12" s="41">
        <v>0</v>
      </c>
      <c r="M12" s="5" t="s">
        <v>0</v>
      </c>
    </row>
    <row r="13" spans="1:13" ht="60.75" customHeight="1">
      <c r="A13" s="8">
        <v>2</v>
      </c>
      <c r="B13" s="39">
        <v>600</v>
      </c>
      <c r="C13" s="40">
        <v>60016</v>
      </c>
      <c r="D13" s="53" t="s">
        <v>111</v>
      </c>
      <c r="E13" s="16"/>
      <c r="F13" s="41">
        <v>20000</v>
      </c>
      <c r="G13" s="41">
        <v>20000</v>
      </c>
      <c r="H13" s="16"/>
      <c r="I13" s="24"/>
      <c r="J13" s="10" t="s">
        <v>44</v>
      </c>
      <c r="K13" s="26"/>
      <c r="L13" s="41">
        <v>0</v>
      </c>
      <c r="M13" s="5" t="s">
        <v>0</v>
      </c>
    </row>
    <row r="14" spans="1:13" ht="60.75" customHeight="1">
      <c r="A14" s="8">
        <v>3</v>
      </c>
      <c r="B14" s="5">
        <v>600</v>
      </c>
      <c r="C14" s="5">
        <v>60017</v>
      </c>
      <c r="D14" s="60" t="s">
        <v>119</v>
      </c>
      <c r="E14" s="16"/>
      <c r="F14" s="41">
        <v>60000</v>
      </c>
      <c r="G14" s="41">
        <v>60000</v>
      </c>
      <c r="H14" s="16"/>
      <c r="I14" s="24"/>
      <c r="J14" s="10" t="s">
        <v>44</v>
      </c>
      <c r="K14" s="26"/>
      <c r="L14" s="41">
        <v>0</v>
      </c>
      <c r="M14" s="5" t="s">
        <v>0</v>
      </c>
    </row>
    <row r="15" spans="1:13" s="93" customFormat="1" ht="63" customHeight="1">
      <c r="A15" s="83">
        <v>4</v>
      </c>
      <c r="B15" s="84">
        <v>600</v>
      </c>
      <c r="C15" s="85">
        <v>60017</v>
      </c>
      <c r="D15" s="86" t="s">
        <v>124</v>
      </c>
      <c r="E15" s="87"/>
      <c r="F15" s="88">
        <v>20000</v>
      </c>
      <c r="G15" s="88">
        <v>20000</v>
      </c>
      <c r="H15" s="87"/>
      <c r="I15" s="89"/>
      <c r="J15" s="90" t="s">
        <v>44</v>
      </c>
      <c r="K15" s="91"/>
      <c r="L15" s="88">
        <v>0</v>
      </c>
      <c r="M15" s="92" t="s">
        <v>0</v>
      </c>
    </row>
    <row r="16" spans="1:13" s="9" customFormat="1" ht="86.25" customHeight="1">
      <c r="A16" s="8">
        <v>5</v>
      </c>
      <c r="B16" s="58">
        <v>600</v>
      </c>
      <c r="C16" s="58">
        <v>60095</v>
      </c>
      <c r="D16" s="59" t="s">
        <v>108</v>
      </c>
      <c r="E16" s="25"/>
      <c r="F16" s="57">
        <v>10000</v>
      </c>
      <c r="G16" s="56">
        <v>10000</v>
      </c>
      <c r="H16" s="32"/>
      <c r="I16" s="32"/>
      <c r="J16" s="10" t="s">
        <v>44</v>
      </c>
      <c r="K16" s="30"/>
      <c r="L16" s="41">
        <v>0</v>
      </c>
      <c r="M16" s="5" t="s">
        <v>0</v>
      </c>
    </row>
    <row r="17" spans="1:13" s="9" customFormat="1" ht="61.5" customHeight="1">
      <c r="A17" s="8">
        <v>6</v>
      </c>
      <c r="B17" s="58">
        <v>750</v>
      </c>
      <c r="C17" s="58">
        <v>75023</v>
      </c>
      <c r="D17" s="59" t="s">
        <v>120</v>
      </c>
      <c r="E17" s="25"/>
      <c r="F17" s="57">
        <v>30000</v>
      </c>
      <c r="G17" s="56">
        <v>30000</v>
      </c>
      <c r="H17" s="32"/>
      <c r="I17" s="32"/>
      <c r="J17" s="10" t="s">
        <v>44</v>
      </c>
      <c r="K17" s="30"/>
      <c r="L17" s="41"/>
      <c r="M17" s="5" t="s">
        <v>0</v>
      </c>
    </row>
    <row r="18" spans="1:13" s="9" customFormat="1" ht="61.5" customHeight="1">
      <c r="A18" s="8">
        <v>7</v>
      </c>
      <c r="B18" s="58">
        <v>801</v>
      </c>
      <c r="C18" s="58">
        <v>80101</v>
      </c>
      <c r="D18" s="59" t="s">
        <v>115</v>
      </c>
      <c r="E18" s="25"/>
      <c r="F18" s="57">
        <v>110000</v>
      </c>
      <c r="G18" s="56">
        <v>110000</v>
      </c>
      <c r="H18" s="32"/>
      <c r="I18" s="32"/>
      <c r="J18" s="10" t="s">
        <v>44</v>
      </c>
      <c r="K18" s="30"/>
      <c r="L18" s="41"/>
      <c r="M18" s="5" t="s">
        <v>0</v>
      </c>
    </row>
    <row r="19" spans="1:13" s="9" customFormat="1" ht="72" customHeight="1">
      <c r="A19" s="8">
        <v>8</v>
      </c>
      <c r="B19" s="58">
        <v>801</v>
      </c>
      <c r="C19" s="58">
        <v>80104</v>
      </c>
      <c r="D19" s="59" t="s">
        <v>118</v>
      </c>
      <c r="E19" s="25"/>
      <c r="F19" s="57">
        <v>70000</v>
      </c>
      <c r="G19" s="56">
        <v>70000</v>
      </c>
      <c r="H19" s="32"/>
      <c r="I19" s="32"/>
      <c r="J19" s="10" t="s">
        <v>44</v>
      </c>
      <c r="K19" s="30"/>
      <c r="L19" s="41"/>
      <c r="M19" s="5" t="s">
        <v>0</v>
      </c>
    </row>
    <row r="20" spans="1:13" ht="69.75" customHeight="1">
      <c r="A20" s="8">
        <v>9</v>
      </c>
      <c r="B20" s="39">
        <v>900</v>
      </c>
      <c r="C20" s="40">
        <v>90015</v>
      </c>
      <c r="D20" s="52" t="s">
        <v>106</v>
      </c>
      <c r="E20" s="16"/>
      <c r="F20" s="41">
        <v>16000</v>
      </c>
      <c r="G20" s="41">
        <v>16000</v>
      </c>
      <c r="H20" s="16"/>
      <c r="I20" s="24"/>
      <c r="J20" s="10" t="s">
        <v>44</v>
      </c>
      <c r="K20" s="26"/>
      <c r="L20" s="41">
        <v>0</v>
      </c>
      <c r="M20" s="5" t="s">
        <v>0</v>
      </c>
    </row>
    <row r="21" spans="1:13" ht="60" customHeight="1">
      <c r="A21" s="8">
        <v>10</v>
      </c>
      <c r="B21" s="39">
        <v>900</v>
      </c>
      <c r="C21" s="40">
        <v>90015</v>
      </c>
      <c r="D21" s="53" t="s">
        <v>114</v>
      </c>
      <c r="E21" s="16"/>
      <c r="F21" s="41">
        <v>7500</v>
      </c>
      <c r="G21" s="41">
        <v>7500</v>
      </c>
      <c r="H21" s="16"/>
      <c r="I21" s="24"/>
      <c r="J21" s="10" t="s">
        <v>44</v>
      </c>
      <c r="K21" s="26"/>
      <c r="L21" s="41">
        <v>0</v>
      </c>
      <c r="M21" s="5" t="s">
        <v>0</v>
      </c>
    </row>
    <row r="22" spans="1:13" ht="60" customHeight="1">
      <c r="A22" s="8">
        <v>11</v>
      </c>
      <c r="B22" s="39">
        <v>900</v>
      </c>
      <c r="C22" s="40">
        <v>90015</v>
      </c>
      <c r="D22" s="53" t="s">
        <v>110</v>
      </c>
      <c r="E22" s="16"/>
      <c r="F22" s="41">
        <v>5500</v>
      </c>
      <c r="G22" s="41">
        <v>5500</v>
      </c>
      <c r="H22" s="16"/>
      <c r="I22" s="24"/>
      <c r="J22" s="10" t="s">
        <v>44</v>
      </c>
      <c r="K22" s="26"/>
      <c r="L22" s="41">
        <v>0</v>
      </c>
      <c r="M22" s="5" t="s">
        <v>0</v>
      </c>
    </row>
    <row r="23" spans="1:13" ht="76.5" customHeight="1">
      <c r="A23" s="8">
        <v>12</v>
      </c>
      <c r="B23" s="39">
        <v>900</v>
      </c>
      <c r="C23" s="40">
        <v>90015</v>
      </c>
      <c r="D23" s="53" t="s">
        <v>112</v>
      </c>
      <c r="E23" s="16"/>
      <c r="F23" s="41">
        <v>10000</v>
      </c>
      <c r="G23" s="41">
        <v>10000</v>
      </c>
      <c r="H23" s="16"/>
      <c r="I23" s="24"/>
      <c r="J23" s="10" t="s">
        <v>44</v>
      </c>
      <c r="K23" s="26"/>
      <c r="L23" s="41">
        <v>0</v>
      </c>
      <c r="M23" s="5" t="s">
        <v>0</v>
      </c>
    </row>
    <row r="24" spans="1:13" s="93" customFormat="1" ht="79.5" customHeight="1">
      <c r="A24" s="83">
        <v>13</v>
      </c>
      <c r="B24" s="84">
        <v>900</v>
      </c>
      <c r="C24" s="85">
        <v>90015</v>
      </c>
      <c r="D24" s="86" t="s">
        <v>125</v>
      </c>
      <c r="E24" s="87"/>
      <c r="F24" s="88">
        <v>5000</v>
      </c>
      <c r="G24" s="88">
        <v>5000</v>
      </c>
      <c r="H24" s="87"/>
      <c r="I24" s="89"/>
      <c r="J24" s="90" t="s">
        <v>44</v>
      </c>
      <c r="K24" s="91"/>
      <c r="L24" s="88">
        <v>0</v>
      </c>
      <c r="M24" s="92" t="s">
        <v>0</v>
      </c>
    </row>
    <row r="25" spans="1:13" ht="54" customHeight="1">
      <c r="A25" s="8">
        <v>14</v>
      </c>
      <c r="B25" s="5">
        <v>921</v>
      </c>
      <c r="C25" s="5">
        <v>92195</v>
      </c>
      <c r="D25" s="55" t="s">
        <v>105</v>
      </c>
      <c r="E25" s="16"/>
      <c r="F25" s="41">
        <v>5000</v>
      </c>
      <c r="G25" s="41">
        <v>5000</v>
      </c>
      <c r="H25" s="16"/>
      <c r="I25" s="24"/>
      <c r="J25" s="10" t="s">
        <v>44</v>
      </c>
      <c r="K25" s="26"/>
      <c r="L25" s="41">
        <v>0</v>
      </c>
      <c r="M25" s="5" t="s">
        <v>0</v>
      </c>
    </row>
    <row r="26" spans="1:13" ht="67.5" customHeight="1">
      <c r="A26" s="8">
        <v>15</v>
      </c>
      <c r="B26" s="39">
        <v>926</v>
      </c>
      <c r="C26" s="40">
        <v>92601</v>
      </c>
      <c r="D26" s="54" t="s">
        <v>122</v>
      </c>
      <c r="E26" s="16"/>
      <c r="F26" s="41">
        <v>10000</v>
      </c>
      <c r="G26" s="41">
        <v>10000</v>
      </c>
      <c r="H26" s="16"/>
      <c r="I26" s="24"/>
      <c r="J26" s="10" t="s">
        <v>44</v>
      </c>
      <c r="K26" s="26"/>
      <c r="L26" s="41">
        <v>0</v>
      </c>
      <c r="M26" s="5" t="s">
        <v>0</v>
      </c>
    </row>
    <row r="27" spans="1:13" ht="87" customHeight="1">
      <c r="A27" s="8">
        <v>16</v>
      </c>
      <c r="B27" s="39">
        <v>926</v>
      </c>
      <c r="C27" s="40">
        <v>92695</v>
      </c>
      <c r="D27" s="54" t="s">
        <v>107</v>
      </c>
      <c r="E27" s="16"/>
      <c r="F27" s="41">
        <v>15800</v>
      </c>
      <c r="G27" s="41">
        <v>15800</v>
      </c>
      <c r="H27" s="16"/>
      <c r="I27" s="24"/>
      <c r="J27" s="10" t="s">
        <v>44</v>
      </c>
      <c r="K27" s="26"/>
      <c r="L27" s="41">
        <v>0</v>
      </c>
      <c r="M27" s="5" t="s">
        <v>0</v>
      </c>
    </row>
    <row r="28" spans="1:13" s="93" customFormat="1" ht="64.5" customHeight="1">
      <c r="A28" s="83">
        <v>17</v>
      </c>
      <c r="B28" s="92">
        <v>926</v>
      </c>
      <c r="C28" s="92">
        <v>92695</v>
      </c>
      <c r="D28" s="94" t="s">
        <v>126</v>
      </c>
      <c r="E28" s="87"/>
      <c r="F28" s="88">
        <v>11000</v>
      </c>
      <c r="G28" s="88">
        <v>11000</v>
      </c>
      <c r="H28" s="87"/>
      <c r="I28" s="89"/>
      <c r="J28" s="90" t="s">
        <v>44</v>
      </c>
      <c r="K28" s="91"/>
      <c r="L28" s="88">
        <v>0</v>
      </c>
      <c r="M28" s="92" t="s">
        <v>0</v>
      </c>
    </row>
    <row r="29" spans="1:13" ht="57" customHeight="1">
      <c r="A29" s="8">
        <v>18</v>
      </c>
      <c r="B29" s="39">
        <v>926</v>
      </c>
      <c r="C29" s="40">
        <v>92695</v>
      </c>
      <c r="D29" s="53" t="s">
        <v>109</v>
      </c>
      <c r="E29" s="16"/>
      <c r="F29" s="41">
        <v>4500</v>
      </c>
      <c r="G29" s="41">
        <v>4500</v>
      </c>
      <c r="H29" s="16"/>
      <c r="I29" s="24"/>
      <c r="J29" s="10" t="s">
        <v>44</v>
      </c>
      <c r="K29" s="26"/>
      <c r="L29" s="41">
        <v>0</v>
      </c>
      <c r="M29" s="5" t="s">
        <v>0</v>
      </c>
    </row>
    <row r="30" spans="1:13" ht="70.5" customHeight="1">
      <c r="A30" s="8">
        <v>19</v>
      </c>
      <c r="B30" s="39">
        <v>926</v>
      </c>
      <c r="C30" s="40">
        <v>92695</v>
      </c>
      <c r="D30" s="53" t="s">
        <v>113</v>
      </c>
      <c r="E30" s="16"/>
      <c r="F30" s="41">
        <v>4000</v>
      </c>
      <c r="G30" s="41">
        <v>4000</v>
      </c>
      <c r="H30" s="16"/>
      <c r="I30" s="24"/>
      <c r="J30" s="10" t="s">
        <v>44</v>
      </c>
      <c r="K30" s="26"/>
      <c r="L30" s="41">
        <v>0</v>
      </c>
      <c r="M30" s="5" t="s">
        <v>0</v>
      </c>
    </row>
    <row r="31" spans="1:13" ht="18.75" customHeight="1">
      <c r="A31" s="116" t="s">
        <v>50</v>
      </c>
      <c r="B31" s="117"/>
      <c r="C31" s="117"/>
      <c r="D31" s="118"/>
      <c r="E31" s="14">
        <f>SUM(E14:E30)</f>
        <v>0</v>
      </c>
      <c r="F31" s="42">
        <f>SUM(F12:F30)</f>
        <v>834300</v>
      </c>
      <c r="G31" s="42">
        <f>SUM(G12:G30)</f>
        <v>494300</v>
      </c>
      <c r="H31" s="42">
        <f>SUM(H12:H30)</f>
        <v>300000</v>
      </c>
      <c r="I31" s="42">
        <f>SUM(I12:I30)</f>
        <v>0</v>
      </c>
      <c r="J31" s="14"/>
      <c r="K31" s="42">
        <f>SUM(K12:K30)</f>
        <v>40000</v>
      </c>
      <c r="L31" s="42">
        <f>SUM(L12:L30)</f>
        <v>0</v>
      </c>
      <c r="M31" s="11" t="s">
        <v>33</v>
      </c>
    </row>
    <row r="32" spans="1:12" s="17" customFormat="1" ht="10.5" customHeight="1">
      <c r="A32" s="17" t="s">
        <v>4</v>
      </c>
      <c r="F32" s="18"/>
      <c r="H32" s="18"/>
      <c r="I32" s="18"/>
      <c r="L32" s="17" t="s">
        <v>1</v>
      </c>
    </row>
    <row r="33" spans="1:9" s="17" customFormat="1" ht="11.25">
      <c r="A33" s="17" t="s">
        <v>5</v>
      </c>
      <c r="F33" s="18"/>
      <c r="H33" s="18"/>
      <c r="I33" s="18"/>
    </row>
    <row r="34" spans="1:9" s="17" customFormat="1" ht="11.25">
      <c r="A34" s="17" t="s">
        <v>6</v>
      </c>
      <c r="F34" s="18"/>
      <c r="H34" s="18"/>
      <c r="I34" s="18"/>
    </row>
    <row r="35" spans="1:9" s="17" customFormat="1" ht="11.25">
      <c r="A35" s="17" t="s">
        <v>117</v>
      </c>
      <c r="F35" s="18"/>
      <c r="H35" s="18"/>
      <c r="I35" s="18"/>
    </row>
    <row r="36" spans="1:9" s="17" customFormat="1" ht="11.25">
      <c r="A36" s="17" t="s">
        <v>116</v>
      </c>
      <c r="F36" s="18"/>
      <c r="H36" s="18"/>
      <c r="I36" s="18"/>
    </row>
  </sheetData>
  <sheetProtection/>
  <mergeCells count="18"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K5" sqref="K5"/>
    </sheetView>
  </sheetViews>
  <sheetFormatPr defaultColWidth="9.00390625" defaultRowHeight="12.75"/>
  <cols>
    <col min="1" max="1" width="5.25390625" style="17" customWidth="1"/>
    <col min="2" max="2" width="44.25390625" style="17" customWidth="1"/>
    <col min="3" max="3" width="14.00390625" style="17" customWidth="1"/>
    <col min="4" max="4" width="17.125" style="17" customWidth="1"/>
    <col min="5" max="16384" width="9.125" style="17" customWidth="1"/>
  </cols>
  <sheetData>
    <row r="1" spans="2:5" ht="59.25" customHeight="1">
      <c r="B1" s="73"/>
      <c r="C1" s="121" t="s">
        <v>130</v>
      </c>
      <c r="D1" s="121"/>
      <c r="E1" s="73"/>
    </row>
    <row r="2" spans="1:4" ht="16.5" customHeight="1">
      <c r="A2" s="123" t="s">
        <v>95</v>
      </c>
      <c r="B2" s="123"/>
      <c r="C2" s="123"/>
      <c r="D2" s="123"/>
    </row>
    <row r="3" ht="6.75" customHeight="1" hidden="1">
      <c r="A3" s="74"/>
    </row>
    <row r="4" ht="10.5" customHeight="1">
      <c r="D4" s="75" t="s">
        <v>29</v>
      </c>
    </row>
    <row r="5" spans="1:4" s="76" customFormat="1" ht="15" customHeight="1">
      <c r="A5" s="124" t="s">
        <v>39</v>
      </c>
      <c r="B5" s="124" t="s">
        <v>11</v>
      </c>
      <c r="C5" s="125" t="s">
        <v>41</v>
      </c>
      <c r="D5" s="125" t="s">
        <v>88</v>
      </c>
    </row>
    <row r="6" spans="1:4" s="76" customFormat="1" ht="12" customHeight="1">
      <c r="A6" s="124"/>
      <c r="B6" s="124"/>
      <c r="C6" s="124"/>
      <c r="D6" s="125"/>
    </row>
    <row r="7" spans="1:4" s="76" customFormat="1" ht="3" customHeight="1" hidden="1">
      <c r="A7" s="124"/>
      <c r="B7" s="124"/>
      <c r="C7" s="124"/>
      <c r="D7" s="125"/>
    </row>
    <row r="8" spans="1:4" ht="6.75" customHeight="1">
      <c r="A8" s="44">
        <v>1</v>
      </c>
      <c r="B8" s="44">
        <v>2</v>
      </c>
      <c r="C8" s="44">
        <v>3</v>
      </c>
      <c r="D8" s="44">
        <v>4</v>
      </c>
    </row>
    <row r="9" spans="1:4" ht="18.75" customHeight="1">
      <c r="A9" s="122" t="s">
        <v>21</v>
      </c>
      <c r="B9" s="122"/>
      <c r="C9" s="44"/>
      <c r="D9" s="77">
        <f>SUM(D10,D19,D20,D21,D22,D23)</f>
        <v>945000</v>
      </c>
    </row>
    <row r="10" spans="1:7" ht="18.75" customHeight="1" hidden="1">
      <c r="A10" s="19" t="s">
        <v>63</v>
      </c>
      <c r="B10" s="19" t="s">
        <v>64</v>
      </c>
      <c r="C10" s="44"/>
      <c r="D10" s="77">
        <f>SUM(D11,D13,D15)</f>
        <v>300000</v>
      </c>
      <c r="G10" s="78"/>
    </row>
    <row r="11" spans="1:7" s="34" customFormat="1" ht="18.75" customHeight="1">
      <c r="A11" s="19" t="s">
        <v>13</v>
      </c>
      <c r="B11" s="33" t="s">
        <v>18</v>
      </c>
      <c r="C11" s="19" t="s">
        <v>22</v>
      </c>
      <c r="D11" s="79">
        <v>0</v>
      </c>
      <c r="G11" s="80"/>
    </row>
    <row r="12" spans="1:4" ht="40.5" customHeight="1">
      <c r="A12" s="44" t="s">
        <v>61</v>
      </c>
      <c r="B12" s="81" t="s">
        <v>62</v>
      </c>
      <c r="C12" s="44" t="s">
        <v>22</v>
      </c>
      <c r="D12" s="77"/>
    </row>
    <row r="13" spans="1:4" s="34" customFormat="1" ht="13.5" customHeight="1">
      <c r="A13" s="19" t="s">
        <v>14</v>
      </c>
      <c r="B13" s="33" t="s">
        <v>19</v>
      </c>
      <c r="C13" s="19" t="s">
        <v>22</v>
      </c>
      <c r="D13" s="79">
        <v>300000</v>
      </c>
    </row>
    <row r="14" spans="1:4" ht="25.5" customHeight="1">
      <c r="A14" s="44" t="s">
        <v>15</v>
      </c>
      <c r="B14" s="81" t="s">
        <v>48</v>
      </c>
      <c r="C14" s="44" t="s">
        <v>34</v>
      </c>
      <c r="D14" s="77">
        <v>0</v>
      </c>
    </row>
    <row r="15" spans="1:4" ht="22.5">
      <c r="A15" s="44" t="s">
        <v>7</v>
      </c>
      <c r="B15" s="81" t="s">
        <v>65</v>
      </c>
      <c r="C15" s="44" t="s">
        <v>42</v>
      </c>
      <c r="D15" s="77"/>
    </row>
    <row r="16" spans="1:4" ht="54.75" customHeight="1" hidden="1">
      <c r="A16" s="44" t="s">
        <v>66</v>
      </c>
      <c r="B16" s="81" t="s">
        <v>81</v>
      </c>
      <c r="C16" s="44" t="s">
        <v>42</v>
      </c>
      <c r="D16" s="77"/>
    </row>
    <row r="17" spans="1:4" ht="50.25" customHeight="1">
      <c r="A17" s="44" t="s">
        <v>74</v>
      </c>
      <c r="B17" s="81" t="s">
        <v>98</v>
      </c>
      <c r="C17" s="44" t="s">
        <v>42</v>
      </c>
      <c r="D17" s="77"/>
    </row>
    <row r="18" spans="1:4" ht="41.25" customHeight="1">
      <c r="A18" s="44" t="s">
        <v>17</v>
      </c>
      <c r="B18" s="81" t="s">
        <v>97</v>
      </c>
      <c r="C18" s="44" t="s">
        <v>42</v>
      </c>
      <c r="D18" s="77"/>
    </row>
    <row r="19" spans="1:4" s="34" customFormat="1" ht="18.75" customHeight="1">
      <c r="A19" s="19" t="s">
        <v>20</v>
      </c>
      <c r="B19" s="33" t="s">
        <v>67</v>
      </c>
      <c r="C19" s="19" t="s">
        <v>23</v>
      </c>
      <c r="D19" s="79"/>
    </row>
    <row r="20" spans="1:4" s="34" customFormat="1" ht="18.75" customHeight="1">
      <c r="A20" s="19" t="s">
        <v>75</v>
      </c>
      <c r="B20" s="33" t="s">
        <v>96</v>
      </c>
      <c r="C20" s="19" t="s">
        <v>68</v>
      </c>
      <c r="D20" s="79">
        <v>645000</v>
      </c>
    </row>
    <row r="21" spans="1:4" ht="18.75" customHeight="1">
      <c r="A21" s="44" t="s">
        <v>76</v>
      </c>
      <c r="B21" s="45" t="s">
        <v>69</v>
      </c>
      <c r="C21" s="44" t="s">
        <v>35</v>
      </c>
      <c r="D21" s="77"/>
    </row>
    <row r="22" spans="1:4" ht="18.75" customHeight="1">
      <c r="A22" s="44" t="s">
        <v>77</v>
      </c>
      <c r="B22" s="45" t="s">
        <v>53</v>
      </c>
      <c r="C22" s="44" t="s">
        <v>26</v>
      </c>
      <c r="D22" s="77"/>
    </row>
    <row r="23" spans="1:4" s="34" customFormat="1" ht="18.75" customHeight="1">
      <c r="A23" s="19" t="s">
        <v>82</v>
      </c>
      <c r="B23" s="33" t="s">
        <v>72</v>
      </c>
      <c r="C23" s="19" t="s">
        <v>89</v>
      </c>
      <c r="D23" s="79"/>
    </row>
    <row r="24" spans="1:4" ht="15" customHeight="1">
      <c r="A24" s="122" t="s">
        <v>49</v>
      </c>
      <c r="B24" s="122"/>
      <c r="C24" s="44"/>
      <c r="D24" s="77">
        <f>SUM(D25:D33)</f>
        <v>600000</v>
      </c>
    </row>
    <row r="25" spans="1:4" ht="15.75" customHeight="1">
      <c r="A25" s="44" t="s">
        <v>13</v>
      </c>
      <c r="B25" s="45" t="s">
        <v>36</v>
      </c>
      <c r="C25" s="44" t="s">
        <v>25</v>
      </c>
      <c r="D25" s="77">
        <v>600000</v>
      </c>
    </row>
    <row r="26" spans="1:4" ht="40.5" customHeight="1">
      <c r="A26" s="44" t="s">
        <v>61</v>
      </c>
      <c r="B26" s="81" t="s">
        <v>73</v>
      </c>
      <c r="C26" s="44" t="s">
        <v>25</v>
      </c>
      <c r="D26" s="77"/>
    </row>
    <row r="27" spans="1:4" ht="18" customHeight="1">
      <c r="A27" s="44" t="s">
        <v>14</v>
      </c>
      <c r="B27" s="45" t="s">
        <v>24</v>
      </c>
      <c r="C27" s="44" t="s">
        <v>25</v>
      </c>
      <c r="D27" s="77"/>
    </row>
    <row r="28" spans="1:4" ht="39" customHeight="1">
      <c r="A28" s="44" t="s">
        <v>15</v>
      </c>
      <c r="B28" s="81" t="s">
        <v>90</v>
      </c>
      <c r="C28" s="44" t="s">
        <v>38</v>
      </c>
      <c r="D28" s="77"/>
    </row>
    <row r="29" spans="1:4" ht="26.25" customHeight="1">
      <c r="A29" s="44" t="s">
        <v>7</v>
      </c>
      <c r="B29" s="81" t="s">
        <v>71</v>
      </c>
      <c r="C29" s="44" t="s">
        <v>27</v>
      </c>
      <c r="D29" s="77"/>
    </row>
    <row r="30" spans="1:4" ht="49.5" customHeight="1">
      <c r="A30" s="44" t="s">
        <v>74</v>
      </c>
      <c r="B30" s="81" t="s">
        <v>99</v>
      </c>
      <c r="C30" s="44" t="s">
        <v>27</v>
      </c>
      <c r="D30" s="77"/>
    </row>
    <row r="31" spans="1:4" ht="39.75" customHeight="1">
      <c r="A31" s="44" t="s">
        <v>17</v>
      </c>
      <c r="B31" s="81" t="s">
        <v>100</v>
      </c>
      <c r="C31" s="44" t="s">
        <v>27</v>
      </c>
      <c r="D31" s="77"/>
    </row>
    <row r="32" spans="1:4" ht="18.75" customHeight="1">
      <c r="A32" s="44" t="s">
        <v>20</v>
      </c>
      <c r="B32" s="45" t="s">
        <v>37</v>
      </c>
      <c r="C32" s="44" t="s">
        <v>32</v>
      </c>
      <c r="D32" s="77"/>
    </row>
    <row r="33" spans="1:4" ht="18.75" customHeight="1">
      <c r="A33" s="44" t="s">
        <v>75</v>
      </c>
      <c r="B33" s="45" t="s">
        <v>70</v>
      </c>
      <c r="C33" s="44" t="s">
        <v>26</v>
      </c>
      <c r="D33" s="77"/>
    </row>
    <row r="34" spans="1:4" ht="7.5" customHeight="1">
      <c r="A34" s="82"/>
      <c r="B34" s="78"/>
      <c r="C34" s="78"/>
      <c r="D34" s="78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2016-03-23T07:59:52Z</cp:lastPrinted>
  <dcterms:created xsi:type="dcterms:W3CDTF">1998-12-09T13:02:10Z</dcterms:created>
  <dcterms:modified xsi:type="dcterms:W3CDTF">2016-03-23T07:59:54Z</dcterms:modified>
  <cp:category/>
  <cp:version/>
  <cp:contentType/>
  <cp:contentStatus/>
</cp:coreProperties>
</file>