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5a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<sst xmlns="http://schemas.openxmlformats.org/spreadsheetml/2006/main" count="41" uniqueCount="35">
  <si>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L.p.</t>
  </si>
  <si>
    <t>Nazwa zadania</t>
  </si>
  <si>
    <t>Zmiany</t>
  </si>
  <si>
    <t>Plan po zmianach</t>
  </si>
  <si>
    <t>Rozdział</t>
  </si>
  <si>
    <t>zwiększenia</t>
  </si>
  <si>
    <t>zmniejszenia</t>
  </si>
  <si>
    <t xml:space="preserve">I. </t>
  </si>
  <si>
    <t>Zadania inwestycyjne</t>
  </si>
  <si>
    <t>"Budowa sieci kanalizacji sanitarnej z przykanalikami do granic nieruchomości wraz z przepompowniami ścieków i zasilaniem elektrycznym przepompowni w miejscowości Michałów"</t>
  </si>
  <si>
    <t>Nad Żarnówką budowa i przystosowanie infrastruktury na potrzeby agroturystyki w Michałowie, gm. Skarżysko Kościelne</t>
  </si>
  <si>
    <t>"e- świętokrzyskie Budowa Systemu Informacji Przestrzennej Województwa Świętokrzyskiego"</t>
  </si>
  <si>
    <t>"e- świętokrzyskie Rozbudowa Infrastruktury Informatycznej JST"</t>
  </si>
  <si>
    <t>Budowa sieci kan. san z przyk. do granic nier. wraz z przep. ścieków i zas. elekt. przep. w miejsc. Skarżysko Kościelne i Grzybowa Góra</t>
  </si>
  <si>
    <t>Budowa sieci kan. san z przyk. do granic nier. wraz z przep. ścieków i zas. elekt. przep. w ulicy Św. Anny w miejsc.  Majków</t>
  </si>
  <si>
    <t>"Zakup instrumentów muzycznych dla zespołu wokalno - instrumentalnego"</t>
  </si>
  <si>
    <t>II.</t>
  </si>
  <si>
    <t>Zadania bieżące</t>
  </si>
  <si>
    <t>"LIDER w samorządzie"</t>
  </si>
  <si>
    <t>"Uczymy się i rozwijamy z indywidualizacją"</t>
  </si>
  <si>
    <t>"Pamięć o przodkach to nasz wspólny obowiązek - remont pomnika pamięci pomordowanych przez hitlerowców mieszkańców Skarżyska Kościelnego z funkcjonalnym zagospodarowaniem terenu"</t>
  </si>
  <si>
    <t>"Renowacja przydrożnej kapliczki w miejscowości Lipowe Pole Skarbowe wraz z zagospodarowaniem przestrzeni wokół"</t>
  </si>
  <si>
    <t>Ogółem</t>
  </si>
  <si>
    <t>"Baśniowy świat"</t>
  </si>
  <si>
    <t>"Od marginalizacji do aktywizacji - eliminowanie wykluczenia społecznego w Gminie Skarżysko Kościelne"</t>
  </si>
  <si>
    <t>Załącznik 5a</t>
  </si>
  <si>
    <t>1.</t>
  </si>
  <si>
    <t>2.</t>
  </si>
  <si>
    <t>Plan na 2012 rok według uchwały budżetowej</t>
  </si>
  <si>
    <t>3.</t>
  </si>
  <si>
    <t>4.</t>
  </si>
  <si>
    <t>5.</t>
  </si>
  <si>
    <t>6.</t>
  </si>
  <si>
    <t>7.</t>
  </si>
  <si>
    <t>Zmiany w planie wydatków na programy finansowane z udziałem środków pochodzących z budżetu Unii Europejskiej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</si>
</sst>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00"/>
  </numFmts>
  <fonts count="10">
    <font>
      <sz val="10"/>
      <name val="Arial CE"/>
      <family val="0"/>
    </font>
    <font>
      <b/>
      <sz val="11"/>
      <name val="Calibri"/>
      <family val="2"/>
    </font>
    <font>
      <sz val="8"/>
      <name val="Arial"/>
      <family val="2"/>
    </font>
    <font>
      <b/>
      <sz val="11"/>
      <name val="Arial CE"/>
      <family val="0"/>
    </font>
    <font>
      <sz val="7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sz val="8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4">
      <selection activeCell="L8" sqref="L8"/>
    </sheetView>
  </sheetViews>
  <sheetFormatPr defaultColWidth="9.00390625" defaultRowHeight="12.75"/>
  <cols>
    <col min="1" max="1" width="4.25390625" style="0" customWidth="1"/>
    <col min="2" max="2" width="24.00390625" style="0" customWidth="1"/>
    <col min="3" max="3" width="15.25390625" style="0" customWidth="1"/>
    <col min="4" max="4" width="12.125" style="0" customWidth="1"/>
    <col min="5" max="5" width="12.25390625" style="0" customWidth="1"/>
    <col min="6" max="6" width="12.00390625" style="0" customWidth="1"/>
  </cols>
  <sheetData>
    <row r="1" spans="6:7" ht="12.75">
      <c r="F1" s="27" t="s">
        <v>25</v>
      </c>
      <c r="G1" s="27"/>
    </row>
    <row r="3" spans="1:7" ht="38.25" customHeight="1">
      <c r="A3" s="26" t="s">
        <v>34</v>
      </c>
      <c r="B3" s="26"/>
      <c r="C3" s="26"/>
      <c r="D3" s="26"/>
      <c r="E3" s="26"/>
      <c r="F3" s="26"/>
      <c r="G3" s="26"/>
    </row>
    <row r="5" spans="1:7" ht="15" customHeight="1">
      <c r="A5" s="25" t="s">
        <v>0</v>
      </c>
      <c r="B5" s="25" t="s">
        <v>1</v>
      </c>
      <c r="C5" s="25" t="s">
        <v>28</v>
      </c>
      <c r="D5" s="25" t="s">
        <v>2</v>
      </c>
      <c r="E5" s="25"/>
      <c r="F5" s="25" t="s">
        <v>3</v>
      </c>
      <c r="G5" s="25" t="s">
        <v>4</v>
      </c>
    </row>
    <row r="6" spans="1:9" ht="28.5" customHeight="1">
      <c r="A6" s="25"/>
      <c r="B6" s="25"/>
      <c r="C6" s="25"/>
      <c r="D6" s="18" t="s">
        <v>5</v>
      </c>
      <c r="E6" s="18" t="s">
        <v>6</v>
      </c>
      <c r="F6" s="25"/>
      <c r="G6" s="25"/>
      <c r="I6" s="2"/>
    </row>
    <row r="7" spans="1:7" ht="9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s="13" customFormat="1" ht="16.5" customHeight="1">
      <c r="A8" s="11" t="s">
        <v>7</v>
      </c>
      <c r="B8" s="9" t="s">
        <v>8</v>
      </c>
      <c r="C8" s="10">
        <f>SUM(C9:C15)</f>
        <v>1967287.0899999999</v>
      </c>
      <c r="D8" s="10">
        <f>SUM(D9:D15)</f>
        <v>321635</v>
      </c>
      <c r="E8" s="10">
        <f>SUM(E9:E15)</f>
        <v>182153.44</v>
      </c>
      <c r="F8" s="10">
        <f>SUM(F9:F15)</f>
        <v>2106768.65</v>
      </c>
      <c r="G8" s="12"/>
    </row>
    <row r="9" spans="1:7" ht="78" customHeight="1">
      <c r="A9" s="19" t="s">
        <v>26</v>
      </c>
      <c r="B9" s="14" t="s">
        <v>9</v>
      </c>
      <c r="C9" s="5">
        <v>1802573.22</v>
      </c>
      <c r="D9" s="5"/>
      <c r="E9" s="5">
        <v>182153.44</v>
      </c>
      <c r="F9" s="5">
        <f>SUM(C9+D9-E9)</f>
        <v>1620419.78</v>
      </c>
      <c r="G9" s="6">
        <v>1010</v>
      </c>
    </row>
    <row r="10" spans="1:7" ht="57.75" customHeight="1" hidden="1">
      <c r="A10" s="19"/>
      <c r="B10" s="14" t="s">
        <v>13</v>
      </c>
      <c r="C10" s="5"/>
      <c r="D10" s="5"/>
      <c r="E10" s="5"/>
      <c r="F10" s="5">
        <f aca="true" t="shared" si="0" ref="F10:F23">SUM(C10+D10-E10)</f>
        <v>0</v>
      </c>
      <c r="G10" s="6"/>
    </row>
    <row r="11" spans="1:7" ht="57.75" customHeight="1" hidden="1">
      <c r="A11" s="19"/>
      <c r="B11" s="14" t="s">
        <v>14</v>
      </c>
      <c r="C11" s="5"/>
      <c r="D11" s="5"/>
      <c r="E11" s="5"/>
      <c r="F11" s="5">
        <f t="shared" si="0"/>
        <v>0</v>
      </c>
      <c r="G11" s="6"/>
    </row>
    <row r="12" spans="1:7" ht="58.5" customHeight="1">
      <c r="A12" s="19" t="s">
        <v>27</v>
      </c>
      <c r="B12" s="14" t="s">
        <v>10</v>
      </c>
      <c r="C12" s="5">
        <v>0</v>
      </c>
      <c r="D12" s="5">
        <v>315668</v>
      </c>
      <c r="E12" s="5"/>
      <c r="F12" s="5">
        <f>SUM(C12+D12-E12)</f>
        <v>315668</v>
      </c>
      <c r="G12" s="6">
        <v>1041</v>
      </c>
    </row>
    <row r="13" spans="1:7" ht="46.5" customHeight="1">
      <c r="A13" s="19" t="s">
        <v>29</v>
      </c>
      <c r="B13" s="14" t="s">
        <v>11</v>
      </c>
      <c r="C13" s="5">
        <v>84967.67</v>
      </c>
      <c r="D13" s="5"/>
      <c r="E13" s="5"/>
      <c r="F13" s="5">
        <f>SUM(C13+D13-E13)</f>
        <v>84967.67</v>
      </c>
      <c r="G13" s="6">
        <v>72095</v>
      </c>
    </row>
    <row r="14" spans="1:7" ht="35.25" customHeight="1">
      <c r="A14" s="19" t="s">
        <v>30</v>
      </c>
      <c r="B14" s="14" t="s">
        <v>12</v>
      </c>
      <c r="C14" s="5">
        <v>79746.2</v>
      </c>
      <c r="D14" s="5"/>
      <c r="E14" s="5"/>
      <c r="F14" s="5">
        <f>SUM(C14+D14-E14)</f>
        <v>79746.2</v>
      </c>
      <c r="G14" s="6">
        <v>72095</v>
      </c>
    </row>
    <row r="15" spans="1:7" ht="33.75">
      <c r="A15" s="20" t="s">
        <v>31</v>
      </c>
      <c r="B15" s="15" t="s">
        <v>15</v>
      </c>
      <c r="C15" s="7">
        <v>0</v>
      </c>
      <c r="D15" s="7">
        <v>5967</v>
      </c>
      <c r="E15" s="7"/>
      <c r="F15" s="5">
        <f t="shared" si="0"/>
        <v>5967</v>
      </c>
      <c r="G15" s="8">
        <v>92105</v>
      </c>
    </row>
    <row r="16" spans="1:7" s="13" customFormat="1" ht="11.25">
      <c r="A16" s="11" t="s">
        <v>16</v>
      </c>
      <c r="B16" s="9" t="s">
        <v>17</v>
      </c>
      <c r="C16" s="10">
        <f>SUM(C17:C23)</f>
        <v>535491.44</v>
      </c>
      <c r="D16" s="10">
        <f>SUM(D17:D23)</f>
        <v>335799.58</v>
      </c>
      <c r="E16" s="10">
        <f>SUM(E17:E23)</f>
        <v>0</v>
      </c>
      <c r="F16" s="10">
        <f t="shared" si="0"/>
        <v>871291.02</v>
      </c>
      <c r="G16" s="12"/>
    </row>
    <row r="17" spans="1:7" ht="45">
      <c r="A17" s="19" t="s">
        <v>26</v>
      </c>
      <c r="B17" s="1" t="s">
        <v>24</v>
      </c>
      <c r="C17" s="5">
        <v>142544</v>
      </c>
      <c r="D17" s="5"/>
      <c r="E17" s="5"/>
      <c r="F17" s="5">
        <f t="shared" si="0"/>
        <v>142544</v>
      </c>
      <c r="G17" s="6">
        <v>85395</v>
      </c>
    </row>
    <row r="18" spans="1:7" ht="12.75">
      <c r="A18" s="19" t="s">
        <v>27</v>
      </c>
      <c r="B18" s="16" t="s">
        <v>23</v>
      </c>
      <c r="C18" s="5">
        <v>392947.44</v>
      </c>
      <c r="D18" s="5">
        <v>105790.58</v>
      </c>
      <c r="E18" s="5"/>
      <c r="F18" s="5">
        <f t="shared" si="0"/>
        <v>498738.02</v>
      </c>
      <c r="G18" s="6">
        <v>85395</v>
      </c>
    </row>
    <row r="19" spans="1:7" ht="12.75">
      <c r="A19" s="19" t="s">
        <v>29</v>
      </c>
      <c r="B19" s="1" t="s">
        <v>18</v>
      </c>
      <c r="C19" s="5">
        <v>0</v>
      </c>
      <c r="D19" s="5">
        <v>7440</v>
      </c>
      <c r="E19" s="5"/>
      <c r="F19" s="5">
        <f t="shared" si="0"/>
        <v>7440</v>
      </c>
      <c r="G19" s="6">
        <v>85395</v>
      </c>
    </row>
    <row r="20" spans="1:7" ht="22.5">
      <c r="A20" s="19" t="s">
        <v>30</v>
      </c>
      <c r="B20" s="1" t="s">
        <v>19</v>
      </c>
      <c r="C20" s="5">
        <v>0</v>
      </c>
      <c r="D20" s="5">
        <v>137025</v>
      </c>
      <c r="E20" s="5"/>
      <c r="F20" s="5">
        <f t="shared" si="0"/>
        <v>137025</v>
      </c>
      <c r="G20" s="6">
        <v>85395</v>
      </c>
    </row>
    <row r="21" spans="1:7" ht="83.25" customHeight="1">
      <c r="A21" s="19" t="s">
        <v>31</v>
      </c>
      <c r="B21" s="1" t="s">
        <v>20</v>
      </c>
      <c r="C21" s="5">
        <v>0</v>
      </c>
      <c r="D21" s="5">
        <v>32000</v>
      </c>
      <c r="E21" s="5"/>
      <c r="F21" s="5">
        <f t="shared" si="0"/>
        <v>32000</v>
      </c>
      <c r="G21" s="6">
        <v>92105</v>
      </c>
    </row>
    <row r="22" spans="1:7" ht="57.75" customHeight="1">
      <c r="A22" s="19" t="s">
        <v>32</v>
      </c>
      <c r="B22" s="1" t="s">
        <v>21</v>
      </c>
      <c r="C22" s="5">
        <v>0</v>
      </c>
      <c r="D22" s="5">
        <v>43000</v>
      </c>
      <c r="E22" s="5"/>
      <c r="F22" s="5">
        <f t="shared" si="0"/>
        <v>43000</v>
      </c>
      <c r="G22" s="6">
        <v>92105</v>
      </c>
    </row>
    <row r="23" spans="1:7" ht="33.75">
      <c r="A23" s="19" t="s">
        <v>33</v>
      </c>
      <c r="B23" s="1" t="s">
        <v>15</v>
      </c>
      <c r="C23" s="5">
        <v>0</v>
      </c>
      <c r="D23" s="5">
        <v>10544</v>
      </c>
      <c r="E23" s="5"/>
      <c r="F23" s="5">
        <f t="shared" si="0"/>
        <v>10544</v>
      </c>
      <c r="G23" s="6">
        <v>92105</v>
      </c>
    </row>
    <row r="24" spans="1:7" ht="15">
      <c r="A24" s="4"/>
      <c r="B24" s="17" t="s">
        <v>22</v>
      </c>
      <c r="C24" s="10">
        <f>SUM(C8,C16)</f>
        <v>2502778.53</v>
      </c>
      <c r="D24" s="10">
        <f>SUM(D8,D16)</f>
        <v>657434.5800000001</v>
      </c>
      <c r="E24" s="10">
        <f>SUM(E8,E16)</f>
        <v>182153.44</v>
      </c>
      <c r="F24" s="10">
        <f>SUM(F8,F16)</f>
        <v>2978059.67</v>
      </c>
      <c r="G24" s="21"/>
    </row>
    <row r="26" spans="3:5" ht="12.75">
      <c r="C26" s="24"/>
      <c r="D26" s="24"/>
      <c r="E26" s="24"/>
    </row>
    <row r="28" spans="1:7" ht="12.75">
      <c r="A28" s="22"/>
      <c r="B28" s="23"/>
      <c r="C28" s="23"/>
      <c r="D28" s="23"/>
      <c r="E28" s="23"/>
      <c r="F28" s="23"/>
      <c r="G28" s="22"/>
    </row>
  </sheetData>
  <mergeCells count="9">
    <mergeCell ref="F1:G1"/>
    <mergeCell ref="A5:A6"/>
    <mergeCell ref="B5:B6"/>
    <mergeCell ref="C5:C6"/>
    <mergeCell ref="D5:E5"/>
    <mergeCell ref="C26:E26"/>
    <mergeCell ref="F5:F6"/>
    <mergeCell ref="G5:G6"/>
    <mergeCell ref="A3:G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Skarżysko Kościelne</cp:lastModifiedBy>
  <cp:lastPrinted>2013-04-10T12:41:49Z</cp:lastPrinted>
  <dcterms:created xsi:type="dcterms:W3CDTF">1997-02-26T13:46:56Z</dcterms:created>
  <dcterms:modified xsi:type="dcterms:W3CDTF">2013-04-11T05:43:13Z</dcterms:modified>
  <cp:category/>
  <cp:version/>
  <cp:contentType/>
  <cp:contentStatus/>
</cp:coreProperties>
</file>