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<sst xmlns="http://schemas.openxmlformats.org/spreadsheetml/2006/main" count="38" uniqueCount="38">
  <si>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</si>
  <si>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</si>
  <si>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</si>
  <si>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</si>
  <si>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</si>
  <si>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</si>
  <si>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</si>
  <si>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</si>
  <si>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</si>
  <si>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</si>
  <si>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</si>
  <si>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</si>
  <si>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</si>
  <si>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</si>
  <si>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</si>
  <si>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</si>
  <si>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</si>
  <si>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</si>
  <si>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</si>
  <si>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</si>
  <si>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</si>
  <si>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</si>
  <si>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</si>
  <si>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</si>
  <si>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</si>
  <si>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</si>
  <si>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</si>
  <si>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</si>
  <si>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</si>
  <si>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Prognoza 2022</t>
  </si>
  <si>
    <t>Prognoza 2023</t>
  </si>
  <si>
    <t>Sposób sfinansowania długu                                                                                                     (spłaty rat kapitałowych)</t>
  </si>
  <si>
    <t>Prognoza       2024</t>
  </si>
  <si>
    <t>Prognoza 2025</t>
  </si>
  <si>
    <t>Prognoza 2026</t>
  </si>
  <si>
    <t>Prognoza 2027</t>
  </si>
  <si>
    <t>Prognoza       2028</t>
  </si>
  <si>
    <t>Strona    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</si>
</sst>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8"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1" fontId="2" fillId="0" borderId="12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1" fontId="9" fillId="0" borderId="10" xfId="0" applyNumberFormat="1" applyFont="1" applyBorder="1" applyAlignment="1">
      <alignment horizontal="center" wrapText="1"/>
    </xf>
    <xf numFmtId="4" fontId="10" fillId="0" borderId="10" xfId="51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1" fontId="9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"/>
  <sheetViews>
    <sheetView tabSelected="1" zoomScalePageLayoutView="0" workbookViewId="0" topLeftCell="A2">
      <selection activeCell="P15" sqref="P15"/>
    </sheetView>
  </sheetViews>
  <sheetFormatPr defaultColWidth="8.3984375" defaultRowHeight="40.5" customHeight="1"/>
  <cols>
    <col min="1" max="1" width="1.4921875" style="2" customWidth="1"/>
    <col min="2" max="2" width="2.59765625" style="2" customWidth="1"/>
    <col min="3" max="3" width="3.19921875" style="2" customWidth="1"/>
    <col min="4" max="4" width="6.59765625" style="2" customWidth="1"/>
    <col min="5" max="5" width="6.19921875" style="2" hidden="1" customWidth="1"/>
    <col min="6" max="6" width="6.5" style="2" hidden="1" customWidth="1"/>
    <col min="7" max="7" width="6.3984375" style="2" hidden="1" customWidth="1"/>
    <col min="8" max="8" width="7.3984375" style="2" hidden="1" customWidth="1"/>
    <col min="9" max="9" width="6.8984375" style="2" hidden="1" customWidth="1"/>
    <col min="10" max="10" width="6.69921875" style="2" customWidth="1"/>
    <col min="11" max="11" width="5.5" style="2" customWidth="1"/>
    <col min="12" max="12" width="5.8984375" style="2" customWidth="1"/>
    <col min="13" max="13" width="6" style="2" customWidth="1"/>
    <col min="14" max="16" width="6.59765625" style="2" customWidth="1"/>
    <col min="17" max="17" width="6.69921875" style="2" customWidth="1"/>
    <col min="18" max="18" width="6.59765625" style="2" customWidth="1"/>
    <col min="19" max="19" width="6.09765625" style="2" customWidth="1"/>
    <col min="20" max="20" width="6" style="2" customWidth="1"/>
    <col min="21" max="21" width="5.8984375" style="23" customWidth="1"/>
    <col min="22" max="22" width="5.69921875" style="2" customWidth="1"/>
    <col min="23" max="23" width="5.8984375" style="2" customWidth="1"/>
    <col min="24" max="24" width="6.09765625" style="2" customWidth="1"/>
    <col min="25" max="25" width="6.5" style="23" customWidth="1"/>
    <col min="26" max="16384" width="8.3984375" style="2" customWidth="1"/>
  </cols>
  <sheetData>
    <row r="1" ht="21" customHeight="1" hidden="1"/>
    <row r="2" spans="17:24" ht="9" customHeight="1">
      <c r="Q2" s="9"/>
      <c r="R2" s="9"/>
      <c r="S2" s="9"/>
      <c r="T2" s="9"/>
      <c r="V2" s="9"/>
      <c r="W2" s="9"/>
      <c r="X2" s="9"/>
    </row>
    <row r="3" spans="2:4" ht="27.75" customHeight="1">
      <c r="B3" s="30" t="s">
        <v>28</v>
      </c>
      <c r="C3" s="30"/>
      <c r="D3" s="30"/>
    </row>
    <row r="4" spans="1:25" s="4" customFormat="1" ht="48.75" customHeight="1">
      <c r="A4" s="26"/>
      <c r="B4" s="27" t="s">
        <v>24</v>
      </c>
      <c r="C4" s="29" t="s">
        <v>23</v>
      </c>
      <c r="D4" s="29"/>
      <c r="E4" s="21" t="s">
        <v>12</v>
      </c>
      <c r="F4" s="21" t="s">
        <v>13</v>
      </c>
      <c r="G4" s="21" t="s">
        <v>27</v>
      </c>
      <c r="H4" s="21" t="s">
        <v>10</v>
      </c>
      <c r="I4" s="21" t="s">
        <v>11</v>
      </c>
      <c r="J4" s="21" t="s">
        <v>14</v>
      </c>
      <c r="K4" s="21" t="s">
        <v>15</v>
      </c>
      <c r="L4" s="21" t="s">
        <v>16</v>
      </c>
      <c r="M4" s="21" t="s">
        <v>17</v>
      </c>
      <c r="N4" s="21" t="s">
        <v>18</v>
      </c>
      <c r="O4" s="21" t="s">
        <v>19</v>
      </c>
      <c r="P4" s="21" t="s">
        <v>20</v>
      </c>
      <c r="Q4" s="21" t="s">
        <v>21</v>
      </c>
      <c r="R4" s="21" t="s">
        <v>22</v>
      </c>
      <c r="S4" s="21" t="s">
        <v>29</v>
      </c>
      <c r="T4" s="21" t="s">
        <v>30</v>
      </c>
      <c r="U4" s="24" t="s">
        <v>32</v>
      </c>
      <c r="V4" s="21" t="s">
        <v>33</v>
      </c>
      <c r="W4" s="21" t="s">
        <v>34</v>
      </c>
      <c r="X4" s="21" t="s">
        <v>35</v>
      </c>
      <c r="Y4" s="24" t="s">
        <v>36</v>
      </c>
    </row>
    <row r="5" spans="2:25" s="6" customFormat="1" ht="30" customHeight="1" hidden="1">
      <c r="B5" s="5">
        <v>1</v>
      </c>
      <c r="C5" s="32" t="s">
        <v>7</v>
      </c>
      <c r="D5" s="33"/>
      <c r="E5" s="10">
        <f>SUM(E6:E7)</f>
        <v>0</v>
      </c>
      <c r="F5" s="10">
        <f>SUM(F6:F7)</f>
        <v>14662.87</v>
      </c>
      <c r="G5" s="11">
        <f>SUM(G6:G7)</f>
        <v>1010000</v>
      </c>
      <c r="H5" s="11">
        <f aca="true" t="shared" si="0" ref="H5:R5">SUM(H6:H7)</f>
        <v>801180.5700000001</v>
      </c>
      <c r="I5" s="11">
        <f t="shared" si="0"/>
        <v>2236020</v>
      </c>
      <c r="J5" s="11">
        <f t="shared" si="0"/>
        <v>1570000</v>
      </c>
      <c r="K5" s="11">
        <f t="shared" si="0"/>
        <v>1046716</v>
      </c>
      <c r="L5" s="11">
        <f t="shared" si="0"/>
        <v>1495000</v>
      </c>
      <c r="M5" s="11">
        <f t="shared" si="0"/>
        <v>1448000</v>
      </c>
      <c r="N5" s="11">
        <f t="shared" si="0"/>
        <v>1457057</v>
      </c>
      <c r="O5" s="11">
        <f t="shared" si="0"/>
        <v>1350000</v>
      </c>
      <c r="P5" s="11">
        <f t="shared" si="0"/>
        <v>1450000</v>
      </c>
      <c r="Q5" s="11">
        <f t="shared" si="0"/>
        <v>1450000</v>
      </c>
      <c r="R5" s="11">
        <f t="shared" si="0"/>
        <v>410462</v>
      </c>
      <c r="S5" s="11">
        <f aca="true" t="shared" si="1" ref="S5:Y5">SUM(S6:S7)</f>
        <v>1457057</v>
      </c>
      <c r="T5" s="11">
        <f t="shared" si="1"/>
        <v>1350000</v>
      </c>
      <c r="U5" s="10">
        <f t="shared" si="1"/>
        <v>1450000</v>
      </c>
      <c r="V5" s="11">
        <f t="shared" si="1"/>
        <v>410462</v>
      </c>
      <c r="W5" s="11">
        <f t="shared" si="1"/>
        <v>1457057</v>
      </c>
      <c r="X5" s="11">
        <f t="shared" si="1"/>
        <v>1350000</v>
      </c>
      <c r="Y5" s="10">
        <f t="shared" si="1"/>
        <v>1450000</v>
      </c>
    </row>
    <row r="6" spans="2:25" ht="50.25" customHeight="1" hidden="1">
      <c r="B6" s="1" t="s">
        <v>25</v>
      </c>
      <c r="C6" s="34" t="s">
        <v>8</v>
      </c>
      <c r="D6" s="35"/>
      <c r="E6" s="12"/>
      <c r="F6" s="12"/>
      <c r="G6" s="13">
        <v>650000</v>
      </c>
      <c r="H6" s="12">
        <v>650000</v>
      </c>
      <c r="I6" s="14">
        <v>1836020</v>
      </c>
      <c r="J6" s="14">
        <v>1150000</v>
      </c>
      <c r="K6" s="14">
        <v>696716</v>
      </c>
      <c r="L6" s="14">
        <v>1150000</v>
      </c>
      <c r="M6" s="14">
        <v>1150000</v>
      </c>
      <c r="N6" s="14">
        <v>1207057</v>
      </c>
      <c r="O6" s="14">
        <v>1150000</v>
      </c>
      <c r="P6" s="14">
        <v>1300000</v>
      </c>
      <c r="Q6" s="14">
        <v>1350000</v>
      </c>
      <c r="R6" s="14">
        <v>370462</v>
      </c>
      <c r="S6" s="14">
        <v>1207057</v>
      </c>
      <c r="T6" s="14">
        <v>1150000</v>
      </c>
      <c r="U6" s="25">
        <v>1300000</v>
      </c>
      <c r="V6" s="14">
        <v>370462</v>
      </c>
      <c r="W6" s="14">
        <v>1207057</v>
      </c>
      <c r="X6" s="14">
        <v>1150000</v>
      </c>
      <c r="Y6" s="25">
        <v>1300000</v>
      </c>
    </row>
    <row r="7" spans="2:25" ht="40.5" customHeight="1" hidden="1">
      <c r="B7" s="1" t="s">
        <v>26</v>
      </c>
      <c r="C7" s="36" t="s">
        <v>9</v>
      </c>
      <c r="D7" s="37"/>
      <c r="E7" s="15">
        <v>0</v>
      </c>
      <c r="F7" s="15">
        <v>14662.87</v>
      </c>
      <c r="G7" s="16">
        <v>360000</v>
      </c>
      <c r="H7" s="15">
        <v>151180.57</v>
      </c>
      <c r="I7" s="14">
        <v>400000</v>
      </c>
      <c r="J7" s="14">
        <v>420000</v>
      </c>
      <c r="K7" s="14">
        <v>350000</v>
      </c>
      <c r="L7" s="14">
        <v>345000</v>
      </c>
      <c r="M7" s="14">
        <v>298000</v>
      </c>
      <c r="N7" s="14">
        <v>250000</v>
      </c>
      <c r="O7" s="14">
        <v>200000</v>
      </c>
      <c r="P7" s="14">
        <v>150000</v>
      </c>
      <c r="Q7" s="14">
        <v>100000</v>
      </c>
      <c r="R7" s="14">
        <v>40000</v>
      </c>
      <c r="S7" s="14">
        <v>250000</v>
      </c>
      <c r="T7" s="14">
        <v>200000</v>
      </c>
      <c r="U7" s="25">
        <v>150000</v>
      </c>
      <c r="V7" s="14">
        <v>40000</v>
      </c>
      <c r="W7" s="14">
        <v>250000</v>
      </c>
      <c r="X7" s="14">
        <v>200000</v>
      </c>
      <c r="Y7" s="25">
        <v>150000</v>
      </c>
    </row>
    <row r="8" spans="2:25" s="3" customFormat="1" ht="24" customHeight="1">
      <c r="B8" s="7"/>
      <c r="C8" s="31" t="s">
        <v>31</v>
      </c>
      <c r="D8" s="22" t="s">
        <v>0</v>
      </c>
      <c r="E8" s="17">
        <v>0</v>
      </c>
      <c r="F8" s="18">
        <v>0</v>
      </c>
      <c r="G8" s="19">
        <v>0</v>
      </c>
      <c r="H8" s="8"/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</row>
    <row r="9" spans="2:25" s="3" customFormat="1" ht="26.25" customHeight="1">
      <c r="B9" s="7"/>
      <c r="C9" s="31"/>
      <c r="D9" s="22" t="s">
        <v>1</v>
      </c>
      <c r="E9" s="17">
        <v>0</v>
      </c>
      <c r="F9" s="18">
        <v>0</v>
      </c>
      <c r="G9" s="19">
        <v>650000</v>
      </c>
      <c r="H9" s="8">
        <v>650000</v>
      </c>
      <c r="I9" s="20">
        <v>1836020</v>
      </c>
      <c r="J9" s="20">
        <v>1850000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</row>
    <row r="10" spans="2:25" s="3" customFormat="1" ht="25.5" customHeight="1">
      <c r="B10" s="7"/>
      <c r="C10" s="31"/>
      <c r="D10" s="22" t="s">
        <v>2</v>
      </c>
      <c r="E10" s="17">
        <v>0</v>
      </c>
      <c r="F10" s="18">
        <v>0</v>
      </c>
      <c r="G10" s="19">
        <v>0</v>
      </c>
      <c r="H10" s="19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</row>
    <row r="11" spans="2:25" s="3" customFormat="1" ht="39" customHeight="1">
      <c r="B11" s="7"/>
      <c r="C11" s="31"/>
      <c r="D11" s="22" t="s">
        <v>3</v>
      </c>
      <c r="E11" s="17">
        <v>0</v>
      </c>
      <c r="F11" s="18">
        <v>0</v>
      </c>
      <c r="G11" s="19">
        <v>0</v>
      </c>
      <c r="H11" s="19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</row>
    <row r="12" spans="2:25" s="3" customFormat="1" ht="48" customHeight="1">
      <c r="B12" s="7"/>
      <c r="C12" s="31"/>
      <c r="D12" s="22" t="s">
        <v>4</v>
      </c>
      <c r="E12" s="17">
        <v>0</v>
      </c>
      <c r="F12" s="18">
        <v>0</v>
      </c>
      <c r="G12" s="19">
        <v>0</v>
      </c>
      <c r="H12" s="19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</row>
    <row r="13" spans="2:25" s="3" customFormat="1" ht="26.25" customHeight="1">
      <c r="B13" s="7"/>
      <c r="C13" s="31"/>
      <c r="D13" s="22" t="s">
        <v>5</v>
      </c>
      <c r="E13" s="17">
        <v>0</v>
      </c>
      <c r="F13" s="18">
        <v>0</v>
      </c>
      <c r="G13" s="19">
        <v>0</v>
      </c>
      <c r="H13" s="19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</row>
    <row r="14" spans="2:25" s="3" customFormat="1" ht="40.5" customHeight="1">
      <c r="B14" s="7"/>
      <c r="C14" s="31"/>
      <c r="D14" s="22" t="s">
        <v>6</v>
      </c>
      <c r="E14" s="17">
        <v>0</v>
      </c>
      <c r="F14" s="18">
        <v>0</v>
      </c>
      <c r="G14" s="19">
        <v>0</v>
      </c>
      <c r="H14" s="19">
        <v>0</v>
      </c>
      <c r="I14" s="20">
        <v>0</v>
      </c>
      <c r="J14" s="20"/>
      <c r="K14" s="20">
        <v>0</v>
      </c>
      <c r="L14" s="20">
        <v>50000</v>
      </c>
      <c r="M14" s="20">
        <v>600000</v>
      </c>
      <c r="N14" s="20">
        <v>1100000</v>
      </c>
      <c r="O14" s="20">
        <v>1100000</v>
      </c>
      <c r="P14" s="20">
        <v>1000000</v>
      </c>
      <c r="Q14" s="20">
        <v>1000000</v>
      </c>
      <c r="R14" s="20">
        <v>1000000</v>
      </c>
      <c r="S14" s="20">
        <v>800000</v>
      </c>
      <c r="T14" s="20">
        <v>800000</v>
      </c>
      <c r="U14" s="20">
        <v>700000</v>
      </c>
      <c r="V14" s="20">
        <v>700000</v>
      </c>
      <c r="W14" s="20">
        <v>500000</v>
      </c>
      <c r="X14" s="20">
        <v>500000</v>
      </c>
      <c r="Y14" s="20">
        <v>300405</v>
      </c>
    </row>
    <row r="16" ht="18" customHeight="1"/>
    <row r="18" spans="23:27" ht="71.25" customHeight="1">
      <c r="W18" s="28" t="s">
        <v>37</v>
      </c>
      <c r="X18" s="28"/>
      <c r="Y18" s="28"/>
      <c r="Z18" s="9"/>
      <c r="AA18" s="9"/>
    </row>
  </sheetData>
  <sheetProtection/>
  <mergeCells count="7">
    <mergeCell ref="W18:Y18"/>
    <mergeCell ref="C4:D4"/>
    <mergeCell ref="B3:D3"/>
    <mergeCell ref="C8:C14"/>
    <mergeCell ref="C5:D5"/>
    <mergeCell ref="C6:D6"/>
    <mergeCell ref="C7:D7"/>
  </mergeCells>
  <printOptions/>
  <pageMargins left="0.984251968503937" right="0.98425196850393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2012-11-15T11:49:23Z</cp:lastPrinted>
  <dcterms:created xsi:type="dcterms:W3CDTF">2011-01-23T21:17:30Z</dcterms:created>
  <dcterms:modified xsi:type="dcterms:W3CDTF">2012-12-31T10:52:34Z</dcterms:modified>
  <cp:category/>
  <cp:version/>
  <cp:contentType/>
  <cp:contentStatus/>
</cp:coreProperties>
</file>