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<sst xmlns="http://schemas.openxmlformats.org/spreadsheetml/2006/main" count="28" uniqueCount="26">
  <si>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</si>
  <si>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</si>
  <si>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</si>
  <si>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</si>
  <si>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</si>
  <si>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</si>
  <si>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</si>
  <si>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</si>
  <si>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</si>
  <si>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</si>
  <si>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</si>
  <si>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</si>
  <si>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</si>
  <si>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</si>
  <si>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</si>
  <si>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</si>
  <si>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</si>
  <si>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</si>
  <si>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</si>
  <si>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</si>
  <si>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</si>
  <si>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</si>
  <si>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</si>
  <si>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 dnia 5 grudnia 2013r.</t>
  </si>
  <si>
    <t>do Zarządzenia Nr 82/2013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</si>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</sst>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9">
      <selection activeCell="N18" sqref="N18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25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24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22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23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17684.98</v>
      </c>
      <c r="E12" s="15">
        <f t="shared" si="0"/>
        <v>17684.98</v>
      </c>
      <c r="F12" s="15">
        <f t="shared" si="0"/>
        <v>17684.98</v>
      </c>
      <c r="G12" s="15">
        <f t="shared" si="0"/>
        <v>0</v>
      </c>
      <c r="H12" s="15">
        <f t="shared" si="0"/>
        <v>17684.98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17684.98</v>
      </c>
      <c r="E13" s="17">
        <f>SUM(E15:E16)</f>
        <v>17684.98</v>
      </c>
      <c r="F13" s="17">
        <f>SUM(F15:F16)</f>
        <v>17684.98</v>
      </c>
      <c r="G13" s="17">
        <f>SUM(G15:G16)</f>
        <v>0</v>
      </c>
      <c r="H13" s="17">
        <f>SUM(H15:H16)</f>
        <v>17684.98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17684.98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346.76</v>
      </c>
      <c r="F15" s="20">
        <v>346.76</v>
      </c>
      <c r="G15" s="20"/>
      <c r="H15" s="20">
        <v>346.76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17338.22</v>
      </c>
      <c r="F16" s="20">
        <v>17338.22</v>
      </c>
      <c r="G16" s="20"/>
      <c r="H16" s="20">
        <v>17338.22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42398</v>
      </c>
      <c r="E17" s="15">
        <f t="shared" si="1"/>
        <v>42398</v>
      </c>
      <c r="F17" s="15">
        <f t="shared" si="1"/>
        <v>42398</v>
      </c>
      <c r="G17" s="15">
        <f t="shared" si="1"/>
        <v>37123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42398</v>
      </c>
      <c r="E18" s="17">
        <f>SUM(E20:E27)</f>
        <v>42398</v>
      </c>
      <c r="F18" s="17">
        <f>SUM(F20:F27)</f>
        <v>42398</v>
      </c>
      <c r="G18" s="17">
        <f>SUM(G20:G22)</f>
        <v>37123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42398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6623</v>
      </c>
      <c r="F21" s="20">
        <v>6623</v>
      </c>
      <c r="G21" s="20">
        <v>6623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2523.5</v>
      </c>
      <c r="F23" s="20">
        <v>2523.5</v>
      </c>
      <c r="G23" s="20"/>
      <c r="H23" s="20">
        <v>2523.5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46.5</v>
      </c>
      <c r="F26" s="20">
        <v>46.5</v>
      </c>
      <c r="G26" s="20"/>
      <c r="H26" s="20">
        <v>46.5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330</v>
      </c>
      <c r="F27" s="23">
        <v>330</v>
      </c>
      <c r="G27" s="23"/>
      <c r="H27" s="23">
        <v>330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2154236</v>
      </c>
      <c r="E33" s="15">
        <f aca="true" t="shared" si="3" ref="E33:P33">SUM(E34,E50,E53,E57)</f>
        <v>2154236</v>
      </c>
      <c r="F33" s="15">
        <f t="shared" si="3"/>
        <v>2154236</v>
      </c>
      <c r="G33" s="15">
        <f t="shared" si="3"/>
        <v>60509</v>
      </c>
      <c r="H33" s="15">
        <f t="shared" si="3"/>
        <v>19821</v>
      </c>
      <c r="I33" s="15">
        <f t="shared" si="3"/>
        <v>0</v>
      </c>
      <c r="J33" s="15">
        <f t="shared" si="3"/>
        <v>2073906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2096626</v>
      </c>
      <c r="E34" s="20">
        <f>SUM(E36:E49)</f>
        <v>2096626</v>
      </c>
      <c r="F34" s="20">
        <f>SUM(F36:F49)</f>
        <v>2096626</v>
      </c>
      <c r="G34" s="20">
        <f>SUM(G37:G41)</f>
        <v>60509</v>
      </c>
      <c r="H34" s="20">
        <f>SUM(H42:H49)</f>
        <v>4411</v>
      </c>
      <c r="I34" s="20"/>
      <c r="J34" s="20">
        <f>SUM(J36)</f>
        <v>2031706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2096626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2031706</v>
      </c>
      <c r="F36" s="20">
        <v>2031706</v>
      </c>
      <c r="G36" s="20"/>
      <c r="H36" s="20"/>
      <c r="I36" s="20"/>
      <c r="J36" s="20">
        <v>2031706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45864</v>
      </c>
      <c r="F37" s="20">
        <v>45864</v>
      </c>
      <c r="G37" s="20">
        <v>45864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8560</v>
      </c>
      <c r="F39" s="20">
        <v>8560</v>
      </c>
      <c r="G39" s="20">
        <v>8560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1212</v>
      </c>
      <c r="F40" s="20">
        <v>1212</v>
      </c>
      <c r="G40" s="20">
        <v>1212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0</v>
      </c>
      <c r="F42" s="20">
        <v>0</v>
      </c>
      <c r="G42" s="20"/>
      <c r="H42" s="20">
        <v>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0</v>
      </c>
      <c r="F43" s="20">
        <v>0</v>
      </c>
      <c r="G43" s="20"/>
      <c r="H43" s="20">
        <v>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1403</v>
      </c>
      <c r="F44" s="20">
        <v>1403</v>
      </c>
      <c r="G44" s="20"/>
      <c r="H44" s="20">
        <v>1403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0</v>
      </c>
      <c r="F45" s="20">
        <v>0</v>
      </c>
      <c r="G45" s="20"/>
      <c r="H45" s="20">
        <v>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0</v>
      </c>
      <c r="F46" s="20">
        <v>0</v>
      </c>
      <c r="G46" s="20"/>
      <c r="H46" s="20">
        <v>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0</v>
      </c>
      <c r="F47" s="20">
        <v>0</v>
      </c>
      <c r="G47" s="20"/>
      <c r="H47" s="20">
        <v>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0</v>
      </c>
      <c r="F49" s="20">
        <v>0</v>
      </c>
      <c r="G49" s="20"/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14168</v>
      </c>
      <c r="E50" s="20">
        <f>SUM(E52)</f>
        <v>14168</v>
      </c>
      <c r="F50" s="20">
        <f>SUM(F52)</f>
        <v>14168</v>
      </c>
      <c r="G50" s="20">
        <f>SUM(G52)</f>
        <v>0</v>
      </c>
      <c r="H50" s="20">
        <f>SUM(H52)</f>
        <v>14168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14168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14168</v>
      </c>
      <c r="F52" s="23">
        <v>14168</v>
      </c>
      <c r="G52" s="23">
        <v>0</v>
      </c>
      <c r="H52" s="23">
        <v>14168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1218</v>
      </c>
      <c r="E53" s="20">
        <f aca="true" t="shared" si="4" ref="E53:J53">SUM(E55:E56)</f>
        <v>1218</v>
      </c>
      <c r="F53" s="20">
        <f t="shared" si="4"/>
        <v>1218</v>
      </c>
      <c r="G53" s="20">
        <f t="shared" si="4"/>
        <v>0</v>
      </c>
      <c r="H53" s="20">
        <f t="shared" si="4"/>
        <v>18</v>
      </c>
      <c r="I53" s="20">
        <f t="shared" si="4"/>
        <v>0</v>
      </c>
      <c r="J53" s="20">
        <f t="shared" si="4"/>
        <v>1200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1218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1200</v>
      </c>
      <c r="F55" s="23">
        <v>1200</v>
      </c>
      <c r="G55" s="23"/>
      <c r="H55" s="23"/>
      <c r="I55" s="23"/>
      <c r="J55" s="23">
        <v>1200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18</v>
      </c>
      <c r="F56" s="20">
        <v>18</v>
      </c>
      <c r="G56" s="20"/>
      <c r="H56" s="20">
        <v>18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42224</v>
      </c>
      <c r="E57" s="20">
        <f aca="true" t="shared" si="5" ref="E57:J57">SUM(E59,E60)</f>
        <v>42224</v>
      </c>
      <c r="F57" s="20">
        <f t="shared" si="5"/>
        <v>42224</v>
      </c>
      <c r="G57" s="20">
        <f t="shared" si="5"/>
        <v>0</v>
      </c>
      <c r="H57" s="20">
        <f t="shared" si="5"/>
        <v>1224</v>
      </c>
      <c r="I57" s="20">
        <f t="shared" si="5"/>
        <v>0</v>
      </c>
      <c r="J57" s="20">
        <f t="shared" si="5"/>
        <v>41000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42224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41000</v>
      </c>
      <c r="F59" s="20">
        <v>41000</v>
      </c>
      <c r="G59" s="20"/>
      <c r="H59" s="20"/>
      <c r="I59" s="20"/>
      <c r="J59" s="20">
        <v>41000</v>
      </c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4300</v>
      </c>
      <c r="D60" s="20"/>
      <c r="E60" s="20">
        <v>1224</v>
      </c>
      <c r="F60" s="20">
        <v>1224</v>
      </c>
      <c r="G60" s="20"/>
      <c r="H60" s="20">
        <v>1224</v>
      </c>
      <c r="I60" s="20"/>
      <c r="J60" s="20"/>
      <c r="K60" s="20"/>
      <c r="L60" s="21"/>
      <c r="M60" s="21"/>
      <c r="N60" s="21"/>
      <c r="O60" s="21"/>
      <c r="P60" s="21"/>
    </row>
    <row r="61" spans="1:16" s="12" customFormat="1" ht="12.75" customHeight="1">
      <c r="A61" s="33" t="s">
        <v>19</v>
      </c>
      <c r="B61" s="33"/>
      <c r="C61" s="33"/>
      <c r="D61" s="25">
        <f>SUM(D12,D17,D28,D33)</f>
        <v>2215426.98</v>
      </c>
      <c r="E61" s="25">
        <f aca="true" t="shared" si="6" ref="E61:J61">SUM(E12,E17,E28,E33)</f>
        <v>2215426.98</v>
      </c>
      <c r="F61" s="25">
        <f t="shared" si="6"/>
        <v>2215426.98</v>
      </c>
      <c r="G61" s="25">
        <f t="shared" si="6"/>
        <v>97632</v>
      </c>
      <c r="H61" s="25">
        <f t="shared" si="6"/>
        <v>43888.979999999996</v>
      </c>
      <c r="I61" s="25">
        <f t="shared" si="6"/>
        <v>0</v>
      </c>
      <c r="J61" s="25">
        <f t="shared" si="6"/>
        <v>2073906</v>
      </c>
      <c r="K61" s="25">
        <f aca="true" t="shared" si="7" ref="K61:P61">SUM(K17,K28,K33)</f>
        <v>0</v>
      </c>
      <c r="L61" s="25">
        <f t="shared" si="7"/>
        <v>0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1:C61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2013-12-13T08:21:46Z</cp:lastPrinted>
  <dcterms:created xsi:type="dcterms:W3CDTF">2012-10-29T12:35:18Z</dcterms:created>
  <dcterms:modified xsi:type="dcterms:W3CDTF">2013-12-13T08:25:46Z</dcterms:modified>
  <cp:category/>
  <cp:version/>
  <cp:contentType/>
  <cp:contentStatus/>
</cp:coreProperties>
</file>