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7710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<sst xmlns="http://schemas.openxmlformats.org/spreadsheetml/2006/main" count="28" uniqueCount="26">
  <si>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w  złotych</t>
  </si>
  <si>
    <t>Dział</t>
  </si>
  <si>
    <t>Rozdział</t>
  </si>
  <si>
    <t>§</t>
  </si>
  <si>
    <t>Dotacje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</si>
  <si>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</si>
  <si>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</si>
  <si>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</si>
  <si>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</si>
  <si>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</si>
  <si>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</si>
  <si>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</si>
  <si>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</si>
  <si>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</si>
  <si>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</si>
  <si>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</si>
  <si>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</si>
  <si>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</si>
  <si>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</si>
  <si>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</si>
  <si>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Wydatki ogółem</t>
  </si>
  <si>
    <t>Dochody i wydatki związane z realizacją zadań z zakresu administracji rządowej i innych zadań zleconych odrębnymi ustawami w  2013r.</t>
  </si>
  <si>
    <t>Załącznik Nr 3</t>
  </si>
  <si>
    <t>Wójta  Gminy Skarżysko Kościelne</t>
  </si>
  <si>
    <t>do Zarządzenia  Nr 72/2013</t>
  </si>
  <si>
    <t>z dnia 15 października 2013r.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</si>
</sst>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4" fontId="5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4" fontId="6" fillId="0" borderId="13" xfId="0" applyNumberFormat="1" applyFont="1" applyBorder="1" applyAlignment="1">
      <alignment vertical="top" wrapText="1"/>
    </xf>
    <xf numFmtId="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 vertical="top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1" fillId="0" borderId="14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Uwaga 2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29">
      <selection activeCell="G63" sqref="G63"/>
    </sheetView>
  </sheetViews>
  <sheetFormatPr defaultColWidth="9.00390625" defaultRowHeight="12.75"/>
  <cols>
    <col min="1" max="1" width="3.375" style="13" customWidth="1"/>
    <col min="2" max="2" width="5.00390625" style="13" customWidth="1"/>
    <col min="3" max="3" width="4.375" style="13" customWidth="1"/>
    <col min="4" max="4" width="10.625" style="4" customWidth="1"/>
    <col min="5" max="5" width="10.25390625" style="4" customWidth="1"/>
    <col min="6" max="6" width="10.00390625" style="4" customWidth="1"/>
    <col min="7" max="7" width="9.75390625" style="4" customWidth="1"/>
    <col min="8" max="8" width="9.00390625" style="4" customWidth="1"/>
    <col min="9" max="9" width="6.875" style="4" customWidth="1"/>
    <col min="10" max="10" width="11.00390625" style="4" customWidth="1"/>
    <col min="11" max="11" width="10.375" style="5" customWidth="1"/>
    <col min="12" max="12" width="6.75390625" style="5" customWidth="1"/>
    <col min="13" max="13" width="7.875" style="5" customWidth="1"/>
    <col min="14" max="14" width="9.875" style="5" customWidth="1"/>
    <col min="15" max="15" width="7.875" style="5" customWidth="1"/>
    <col min="16" max="16" width="9.625" style="5" customWidth="1"/>
    <col min="17" max="16384" width="9.125" style="1" customWidth="1"/>
  </cols>
  <sheetData>
    <row r="1" spans="1:16" ht="12" customHeight="1">
      <c r="A1" s="2"/>
      <c r="B1" s="2"/>
      <c r="C1" s="2"/>
      <c r="D1" s="3"/>
      <c r="E1" s="3"/>
      <c r="F1" s="3"/>
      <c r="G1" s="3"/>
      <c r="M1" s="28"/>
      <c r="N1" s="46" t="s">
        <v>22</v>
      </c>
      <c r="O1" s="46"/>
      <c r="P1" s="46"/>
    </row>
    <row r="2" spans="1:16" ht="12" customHeight="1">
      <c r="A2" s="2"/>
      <c r="B2" s="2"/>
      <c r="C2" s="2"/>
      <c r="D2" s="3"/>
      <c r="E2" s="3"/>
      <c r="F2" s="3"/>
      <c r="G2" s="3"/>
      <c r="M2" s="46" t="s">
        <v>24</v>
      </c>
      <c r="N2" s="46"/>
      <c r="O2" s="46"/>
      <c r="P2" s="46"/>
    </row>
    <row r="3" spans="1:16" ht="11.25" customHeight="1">
      <c r="A3" s="2"/>
      <c r="B3" s="2"/>
      <c r="C3" s="2"/>
      <c r="D3" s="3"/>
      <c r="E3" s="3"/>
      <c r="F3" s="3"/>
      <c r="G3" s="3"/>
      <c r="M3" s="46" t="s">
        <v>23</v>
      </c>
      <c r="N3" s="46"/>
      <c r="O3" s="46"/>
      <c r="P3" s="46"/>
    </row>
    <row r="4" spans="1:16" ht="11.25" customHeight="1">
      <c r="A4" s="2"/>
      <c r="B4" s="2"/>
      <c r="C4" s="2"/>
      <c r="D4" s="3"/>
      <c r="E4" s="3"/>
      <c r="F4" s="3"/>
      <c r="G4" s="3"/>
      <c r="M4" s="46" t="s">
        <v>25</v>
      </c>
      <c r="N4" s="46"/>
      <c r="O4" s="46"/>
      <c r="P4" s="46"/>
    </row>
    <row r="5" spans="1:16" ht="17.25" customHeight="1">
      <c r="A5" s="47" t="s">
        <v>21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6"/>
      <c r="B6" s="6"/>
      <c r="C6" s="6"/>
      <c r="D6" s="7"/>
      <c r="E6" s="7"/>
      <c r="F6" s="7"/>
      <c r="K6" s="4"/>
      <c r="P6" s="8" t="s">
        <v>0</v>
      </c>
    </row>
    <row r="7" spans="1:16" s="9" customFormat="1" ht="9" customHeight="1">
      <c r="A7" s="41" t="s">
        <v>1</v>
      </c>
      <c r="B7" s="41" t="s">
        <v>2</v>
      </c>
      <c r="C7" s="41" t="s">
        <v>3</v>
      </c>
      <c r="D7" s="39" t="s">
        <v>4</v>
      </c>
      <c r="E7" s="39" t="s">
        <v>20</v>
      </c>
      <c r="F7" s="3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38"/>
    </row>
    <row r="8" spans="1:16" s="9" customFormat="1" ht="8.25" customHeight="1">
      <c r="A8" s="42"/>
      <c r="B8" s="42"/>
      <c r="C8" s="42"/>
      <c r="D8" s="44"/>
      <c r="E8" s="44"/>
      <c r="F8" s="39" t="s">
        <v>6</v>
      </c>
      <c r="G8" s="45" t="s">
        <v>5</v>
      </c>
      <c r="H8" s="45"/>
      <c r="I8" s="45"/>
      <c r="J8" s="45"/>
      <c r="K8" s="45"/>
      <c r="L8" s="39" t="s">
        <v>7</v>
      </c>
      <c r="M8" s="34" t="s">
        <v>5</v>
      </c>
      <c r="N8" s="35"/>
      <c r="O8" s="35"/>
      <c r="P8" s="36"/>
    </row>
    <row r="9" spans="1:16" s="9" customFormat="1" ht="11.25" customHeight="1">
      <c r="A9" s="42"/>
      <c r="B9" s="42"/>
      <c r="C9" s="42"/>
      <c r="D9" s="44"/>
      <c r="E9" s="44"/>
      <c r="F9" s="44"/>
      <c r="G9" s="37" t="s">
        <v>8</v>
      </c>
      <c r="H9" s="38"/>
      <c r="I9" s="39" t="s">
        <v>9</v>
      </c>
      <c r="J9" s="39" t="s">
        <v>10</v>
      </c>
      <c r="K9" s="39" t="s">
        <v>11</v>
      </c>
      <c r="L9" s="44"/>
      <c r="M9" s="45" t="s">
        <v>12</v>
      </c>
      <c r="N9" s="26" t="s">
        <v>13</v>
      </c>
      <c r="O9" s="45" t="s">
        <v>14</v>
      </c>
      <c r="P9" s="45" t="s">
        <v>15</v>
      </c>
    </row>
    <row r="10" spans="1:16" s="9" customFormat="1" ht="69" customHeight="1">
      <c r="A10" s="43"/>
      <c r="B10" s="43"/>
      <c r="C10" s="43"/>
      <c r="D10" s="40"/>
      <c r="E10" s="40"/>
      <c r="F10" s="40"/>
      <c r="G10" s="27" t="s">
        <v>16</v>
      </c>
      <c r="H10" s="27" t="s">
        <v>17</v>
      </c>
      <c r="I10" s="40"/>
      <c r="J10" s="40"/>
      <c r="K10" s="40"/>
      <c r="L10" s="40"/>
      <c r="M10" s="45"/>
      <c r="N10" s="26" t="s">
        <v>18</v>
      </c>
      <c r="O10" s="45"/>
      <c r="P10" s="45"/>
    </row>
    <row r="11" spans="1:16" s="11" customFormat="1" ht="6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</row>
    <row r="12" spans="1:16" s="12" customFormat="1" ht="12.75">
      <c r="A12" s="31">
        <v>10</v>
      </c>
      <c r="B12" s="14"/>
      <c r="C12" s="14"/>
      <c r="D12" s="15">
        <f aca="true" t="shared" si="0" ref="D12:P12">SUM(D13)</f>
        <v>17684.98</v>
      </c>
      <c r="E12" s="15">
        <f t="shared" si="0"/>
        <v>17684.98</v>
      </c>
      <c r="F12" s="15">
        <f t="shared" si="0"/>
        <v>17684.98</v>
      </c>
      <c r="G12" s="15">
        <f t="shared" si="0"/>
        <v>0</v>
      </c>
      <c r="H12" s="15">
        <f t="shared" si="0"/>
        <v>17684.98</v>
      </c>
      <c r="I12" s="15">
        <f t="shared" si="0"/>
        <v>0</v>
      </c>
      <c r="J12" s="15">
        <f t="shared" si="0"/>
        <v>0</v>
      </c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</row>
    <row r="13" spans="1:16" ht="12.75">
      <c r="A13" s="16"/>
      <c r="B13" s="32">
        <v>1095</v>
      </c>
      <c r="C13" s="16"/>
      <c r="D13" s="17">
        <f>SUM(D14)</f>
        <v>17684.98</v>
      </c>
      <c r="E13" s="17">
        <f>SUM(E15:E16)</f>
        <v>17684.98</v>
      </c>
      <c r="F13" s="17">
        <f>SUM(F15:F16)</f>
        <v>17684.98</v>
      </c>
      <c r="G13" s="17">
        <f>SUM(G15:G16)</f>
        <v>0</v>
      </c>
      <c r="H13" s="17">
        <f>SUM(H15:H16)</f>
        <v>17684.98</v>
      </c>
      <c r="I13" s="17"/>
      <c r="J13" s="17"/>
      <c r="K13" s="17"/>
      <c r="L13" s="18"/>
      <c r="M13" s="18"/>
      <c r="N13" s="18"/>
      <c r="O13" s="18"/>
      <c r="P13" s="18"/>
    </row>
    <row r="14" spans="1:16" ht="12.75">
      <c r="A14" s="16"/>
      <c r="B14" s="16"/>
      <c r="C14" s="16">
        <v>2010</v>
      </c>
      <c r="D14" s="17">
        <v>17684.98</v>
      </c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18"/>
      <c r="P14" s="18"/>
    </row>
    <row r="15" spans="1:16" ht="12.75">
      <c r="A15" s="19"/>
      <c r="B15" s="19"/>
      <c r="C15" s="19">
        <v>4210</v>
      </c>
      <c r="D15" s="20"/>
      <c r="E15" s="20">
        <v>346.76</v>
      </c>
      <c r="F15" s="20">
        <v>346.76</v>
      </c>
      <c r="G15" s="20"/>
      <c r="H15" s="20">
        <v>346.76</v>
      </c>
      <c r="I15" s="20"/>
      <c r="J15" s="20"/>
      <c r="K15" s="20"/>
      <c r="L15" s="21"/>
      <c r="M15" s="21"/>
      <c r="N15" s="21"/>
      <c r="O15" s="21"/>
      <c r="P15" s="21"/>
    </row>
    <row r="16" spans="1:16" ht="12.75">
      <c r="A16" s="19"/>
      <c r="B16" s="19"/>
      <c r="C16" s="19">
        <v>4430</v>
      </c>
      <c r="D16" s="20"/>
      <c r="E16" s="20">
        <v>17338.22</v>
      </c>
      <c r="F16" s="20">
        <v>17338.22</v>
      </c>
      <c r="G16" s="20"/>
      <c r="H16" s="20">
        <v>17338.22</v>
      </c>
      <c r="I16" s="20"/>
      <c r="J16" s="20"/>
      <c r="K16" s="20"/>
      <c r="L16" s="21"/>
      <c r="M16" s="21"/>
      <c r="N16" s="21"/>
      <c r="O16" s="21"/>
      <c r="P16" s="21"/>
    </row>
    <row r="17" spans="1:16" s="12" customFormat="1" ht="12.75">
      <c r="A17" s="14">
        <v>750</v>
      </c>
      <c r="B17" s="14"/>
      <c r="C17" s="14"/>
      <c r="D17" s="15">
        <f aca="true" t="shared" si="1" ref="D17:P17">SUM(D18)</f>
        <v>41775</v>
      </c>
      <c r="E17" s="15">
        <f t="shared" si="1"/>
        <v>41775</v>
      </c>
      <c r="F17" s="15">
        <f t="shared" si="1"/>
        <v>41775</v>
      </c>
      <c r="G17" s="15">
        <f t="shared" si="1"/>
        <v>36500</v>
      </c>
      <c r="H17" s="15">
        <f t="shared" si="1"/>
        <v>5275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  <c r="P17" s="15">
        <f t="shared" si="1"/>
        <v>0</v>
      </c>
    </row>
    <row r="18" spans="1:16" ht="12.75">
      <c r="A18" s="16"/>
      <c r="B18" s="16">
        <v>75011</v>
      </c>
      <c r="C18" s="16"/>
      <c r="D18" s="17">
        <f>SUM(D19)</f>
        <v>41775</v>
      </c>
      <c r="E18" s="17">
        <f>SUM(E20:E27)</f>
        <v>41775</v>
      </c>
      <c r="F18" s="17">
        <f>SUM(F20:F27)</f>
        <v>41775</v>
      </c>
      <c r="G18" s="17">
        <f>SUM(G20:G22)</f>
        <v>36500</v>
      </c>
      <c r="H18" s="17">
        <f>SUM(H23:H27)</f>
        <v>5275</v>
      </c>
      <c r="I18" s="17"/>
      <c r="J18" s="17"/>
      <c r="K18" s="17"/>
      <c r="L18" s="18"/>
      <c r="M18" s="18"/>
      <c r="N18" s="18"/>
      <c r="O18" s="18"/>
      <c r="P18" s="18"/>
    </row>
    <row r="19" spans="1:16" ht="12.75">
      <c r="A19" s="16"/>
      <c r="B19" s="16"/>
      <c r="C19" s="16">
        <v>2010</v>
      </c>
      <c r="D19" s="17">
        <v>41775</v>
      </c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</row>
    <row r="20" spans="1:16" ht="12.75">
      <c r="A20" s="19"/>
      <c r="B20" s="19"/>
      <c r="C20" s="19">
        <v>4010</v>
      </c>
      <c r="D20" s="20"/>
      <c r="E20" s="20">
        <v>30000</v>
      </c>
      <c r="F20" s="20">
        <v>30000</v>
      </c>
      <c r="G20" s="20">
        <v>30000</v>
      </c>
      <c r="H20" s="20"/>
      <c r="I20" s="20"/>
      <c r="J20" s="20"/>
      <c r="K20" s="20"/>
      <c r="L20" s="21"/>
      <c r="M20" s="21"/>
      <c r="N20" s="21"/>
      <c r="O20" s="21"/>
      <c r="P20" s="21"/>
    </row>
    <row r="21" spans="1:16" ht="12.75">
      <c r="A21" s="19"/>
      <c r="B21" s="19"/>
      <c r="C21" s="19">
        <v>4110</v>
      </c>
      <c r="D21" s="20"/>
      <c r="E21" s="20">
        <v>6000</v>
      </c>
      <c r="F21" s="20">
        <v>6000</v>
      </c>
      <c r="G21" s="20">
        <v>6000</v>
      </c>
      <c r="H21" s="20"/>
      <c r="I21" s="20"/>
      <c r="J21" s="20"/>
      <c r="K21" s="20"/>
      <c r="L21" s="21"/>
      <c r="M21" s="21"/>
      <c r="N21" s="21"/>
      <c r="O21" s="21"/>
      <c r="P21" s="21"/>
    </row>
    <row r="22" spans="1:16" ht="12.75">
      <c r="A22" s="19"/>
      <c r="B22" s="19"/>
      <c r="C22" s="19">
        <v>4120</v>
      </c>
      <c r="D22" s="20"/>
      <c r="E22" s="20">
        <v>500</v>
      </c>
      <c r="F22" s="20">
        <v>500</v>
      </c>
      <c r="G22" s="20">
        <v>500</v>
      </c>
      <c r="H22" s="20"/>
      <c r="I22" s="20"/>
      <c r="J22" s="20"/>
      <c r="K22" s="20"/>
      <c r="L22" s="21"/>
      <c r="M22" s="21"/>
      <c r="N22" s="21"/>
      <c r="O22" s="21"/>
      <c r="P22" s="21"/>
    </row>
    <row r="23" spans="1:16" ht="12.75">
      <c r="A23" s="19"/>
      <c r="B23" s="19"/>
      <c r="C23" s="19">
        <v>4210</v>
      </c>
      <c r="D23" s="20"/>
      <c r="E23" s="20">
        <v>2520</v>
      </c>
      <c r="F23" s="20">
        <v>2520</v>
      </c>
      <c r="G23" s="20"/>
      <c r="H23" s="20">
        <v>2520</v>
      </c>
      <c r="I23" s="20"/>
      <c r="J23" s="20"/>
      <c r="K23" s="20"/>
      <c r="L23" s="21"/>
      <c r="M23" s="21"/>
      <c r="N23" s="21"/>
      <c r="O23" s="21"/>
      <c r="P23" s="21"/>
    </row>
    <row r="24" spans="1:16" ht="12.75">
      <c r="A24" s="19"/>
      <c r="B24" s="19"/>
      <c r="C24" s="19">
        <v>4300</v>
      </c>
      <c r="D24" s="20"/>
      <c r="E24" s="20">
        <v>2375</v>
      </c>
      <c r="F24" s="20">
        <v>2375</v>
      </c>
      <c r="G24" s="20"/>
      <c r="H24" s="20">
        <v>2375</v>
      </c>
      <c r="I24" s="20"/>
      <c r="J24" s="20"/>
      <c r="K24" s="20"/>
      <c r="L24" s="21"/>
      <c r="M24" s="21"/>
      <c r="N24" s="21"/>
      <c r="O24" s="21"/>
      <c r="P24" s="21"/>
    </row>
    <row r="25" spans="1:16" ht="12.75" hidden="1">
      <c r="A25" s="19"/>
      <c r="B25" s="19"/>
      <c r="C25" s="19">
        <v>4370</v>
      </c>
      <c r="D25" s="20"/>
      <c r="E25" s="20">
        <v>0</v>
      </c>
      <c r="F25" s="20">
        <v>0</v>
      </c>
      <c r="G25" s="20"/>
      <c r="H25" s="20">
        <v>0</v>
      </c>
      <c r="I25" s="20"/>
      <c r="J25" s="20"/>
      <c r="K25" s="20"/>
      <c r="L25" s="21"/>
      <c r="M25" s="21"/>
      <c r="N25" s="21"/>
      <c r="O25" s="21"/>
      <c r="P25" s="21"/>
    </row>
    <row r="26" spans="1:16" ht="12.75">
      <c r="A26" s="19"/>
      <c r="B26" s="19"/>
      <c r="C26" s="19">
        <v>4410</v>
      </c>
      <c r="D26" s="20"/>
      <c r="E26" s="20">
        <v>50</v>
      </c>
      <c r="F26" s="20">
        <v>50</v>
      </c>
      <c r="G26" s="20"/>
      <c r="H26" s="20">
        <v>50</v>
      </c>
      <c r="I26" s="20"/>
      <c r="J26" s="20"/>
      <c r="K26" s="20"/>
      <c r="L26" s="21"/>
      <c r="M26" s="21"/>
      <c r="N26" s="21"/>
      <c r="O26" s="21"/>
      <c r="P26" s="21"/>
    </row>
    <row r="27" spans="1:16" ht="12.75">
      <c r="A27" s="22"/>
      <c r="B27" s="22"/>
      <c r="C27" s="22">
        <v>4700</v>
      </c>
      <c r="D27" s="23"/>
      <c r="E27" s="23">
        <v>330</v>
      </c>
      <c r="F27" s="23">
        <v>330</v>
      </c>
      <c r="G27" s="23"/>
      <c r="H27" s="23">
        <v>330</v>
      </c>
      <c r="I27" s="23"/>
      <c r="J27" s="23"/>
      <c r="K27" s="23"/>
      <c r="L27" s="24"/>
      <c r="M27" s="24"/>
      <c r="N27" s="24"/>
      <c r="O27" s="24"/>
      <c r="P27" s="24"/>
    </row>
    <row r="28" spans="1:16" s="12" customFormat="1" ht="12.75">
      <c r="A28" s="14">
        <v>751</v>
      </c>
      <c r="B28" s="14"/>
      <c r="C28" s="14"/>
      <c r="D28" s="15">
        <f aca="true" t="shared" si="2" ref="D28:P28">SUM(D29)</f>
        <v>1108</v>
      </c>
      <c r="E28" s="15">
        <f t="shared" si="2"/>
        <v>1108</v>
      </c>
      <c r="F28" s="15">
        <f t="shared" si="2"/>
        <v>1108</v>
      </c>
      <c r="G28" s="15">
        <f t="shared" si="2"/>
        <v>0</v>
      </c>
      <c r="H28" s="15">
        <f t="shared" si="2"/>
        <v>1108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0</v>
      </c>
      <c r="M28" s="15">
        <f t="shared" si="2"/>
        <v>0</v>
      </c>
      <c r="N28" s="15">
        <f t="shared" si="2"/>
        <v>0</v>
      </c>
      <c r="O28" s="15">
        <f t="shared" si="2"/>
        <v>0</v>
      </c>
      <c r="P28" s="15">
        <f t="shared" si="2"/>
        <v>0</v>
      </c>
    </row>
    <row r="29" spans="1:16" ht="12.75">
      <c r="A29" s="16"/>
      <c r="B29" s="16">
        <v>75101</v>
      </c>
      <c r="C29" s="16"/>
      <c r="D29" s="17">
        <f>SUM(D30)</f>
        <v>1108</v>
      </c>
      <c r="E29" s="17">
        <f>SUM(E31:E32)</f>
        <v>1108</v>
      </c>
      <c r="F29" s="17">
        <f>SUM(F31:F32)</f>
        <v>1108</v>
      </c>
      <c r="G29" s="17">
        <f>SUM(G31:G32)</f>
        <v>0</v>
      </c>
      <c r="H29" s="17">
        <f>SUM(H31:H32)</f>
        <v>1108</v>
      </c>
      <c r="I29" s="17"/>
      <c r="J29" s="17"/>
      <c r="K29" s="17"/>
      <c r="L29" s="18"/>
      <c r="M29" s="18"/>
      <c r="N29" s="18"/>
      <c r="O29" s="18"/>
      <c r="P29" s="18"/>
    </row>
    <row r="30" spans="1:16" ht="12.75">
      <c r="A30" s="16"/>
      <c r="B30" s="16"/>
      <c r="C30" s="16">
        <v>2010</v>
      </c>
      <c r="D30" s="17">
        <v>1108</v>
      </c>
      <c r="E30" s="17"/>
      <c r="F30" s="17"/>
      <c r="G30" s="17"/>
      <c r="H30" s="17"/>
      <c r="I30" s="17"/>
      <c r="J30" s="17"/>
      <c r="K30" s="17"/>
      <c r="L30" s="18"/>
      <c r="M30" s="18"/>
      <c r="N30" s="18"/>
      <c r="O30" s="18"/>
      <c r="P30" s="18"/>
    </row>
    <row r="31" spans="1:16" ht="12.75">
      <c r="A31" s="19"/>
      <c r="B31" s="19"/>
      <c r="C31" s="19">
        <v>4300</v>
      </c>
      <c r="D31" s="20"/>
      <c r="E31" s="20">
        <v>800</v>
      </c>
      <c r="F31" s="20">
        <v>800</v>
      </c>
      <c r="G31" s="20"/>
      <c r="H31" s="20">
        <v>800</v>
      </c>
      <c r="I31" s="20"/>
      <c r="J31" s="20"/>
      <c r="K31" s="20"/>
      <c r="L31" s="21"/>
      <c r="M31" s="21"/>
      <c r="N31" s="21"/>
      <c r="O31" s="21"/>
      <c r="P31" s="21"/>
    </row>
    <row r="32" spans="1:16" ht="12.75">
      <c r="A32" s="19"/>
      <c r="B32" s="19"/>
      <c r="C32" s="19">
        <v>4370</v>
      </c>
      <c r="D32" s="20"/>
      <c r="E32" s="20">
        <v>308</v>
      </c>
      <c r="F32" s="20">
        <v>308</v>
      </c>
      <c r="G32" s="20"/>
      <c r="H32" s="20">
        <v>308</v>
      </c>
      <c r="I32" s="20"/>
      <c r="J32" s="20"/>
      <c r="K32" s="20"/>
      <c r="L32" s="21"/>
      <c r="M32" s="21"/>
      <c r="N32" s="21"/>
      <c r="O32" s="21"/>
      <c r="P32" s="21"/>
    </row>
    <row r="33" spans="1:16" s="12" customFormat="1" ht="12.75">
      <c r="A33" s="14">
        <v>852</v>
      </c>
      <c r="B33" s="14"/>
      <c r="C33" s="14"/>
      <c r="D33" s="15">
        <f>SUM(D34,D50,D53,D57)</f>
        <v>2273000</v>
      </c>
      <c r="E33" s="15">
        <f aca="true" t="shared" si="3" ref="E33:P33">SUM(E34,E50,E53,E57)</f>
        <v>2273000</v>
      </c>
      <c r="F33" s="15">
        <f t="shared" si="3"/>
        <v>2273000</v>
      </c>
      <c r="G33" s="15">
        <f t="shared" si="3"/>
        <v>60509</v>
      </c>
      <c r="H33" s="15">
        <f t="shared" si="3"/>
        <v>19785</v>
      </c>
      <c r="I33" s="15">
        <f t="shared" si="3"/>
        <v>0</v>
      </c>
      <c r="J33" s="15">
        <f t="shared" si="3"/>
        <v>2192706</v>
      </c>
      <c r="K33" s="15">
        <f t="shared" si="3"/>
        <v>0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 t="shared" si="3"/>
        <v>0</v>
      </c>
      <c r="P33" s="15">
        <f t="shared" si="3"/>
        <v>0</v>
      </c>
    </row>
    <row r="34" spans="1:16" ht="12.75">
      <c r="A34" s="19"/>
      <c r="B34" s="19">
        <v>85212</v>
      </c>
      <c r="C34" s="19"/>
      <c r="D34" s="20">
        <f>SUM(D35)</f>
        <v>2216626</v>
      </c>
      <c r="E34" s="20">
        <f>SUM(E36:E49)</f>
        <v>2216626</v>
      </c>
      <c r="F34" s="20">
        <f>SUM(F36:F49)</f>
        <v>2216626</v>
      </c>
      <c r="G34" s="20">
        <f>SUM(G37:G41)</f>
        <v>60509</v>
      </c>
      <c r="H34" s="20">
        <f>SUM(H42:H49)</f>
        <v>4411</v>
      </c>
      <c r="I34" s="20"/>
      <c r="J34" s="20">
        <f>SUM(J36)</f>
        <v>2151706</v>
      </c>
      <c r="K34" s="20"/>
      <c r="L34" s="21"/>
      <c r="M34" s="21"/>
      <c r="N34" s="21"/>
      <c r="O34" s="21"/>
      <c r="P34" s="21"/>
    </row>
    <row r="35" spans="1:16" ht="12.75">
      <c r="A35" s="19"/>
      <c r="B35" s="19"/>
      <c r="C35" s="19">
        <v>2010</v>
      </c>
      <c r="D35" s="20">
        <v>2216626</v>
      </c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</row>
    <row r="36" spans="1:16" ht="12.75">
      <c r="A36" s="19"/>
      <c r="B36" s="19"/>
      <c r="C36" s="19">
        <v>3110</v>
      </c>
      <c r="D36" s="20"/>
      <c r="E36" s="20">
        <v>2151706</v>
      </c>
      <c r="F36" s="20">
        <v>2151706</v>
      </c>
      <c r="G36" s="20"/>
      <c r="H36" s="20"/>
      <c r="I36" s="20"/>
      <c r="J36" s="20">
        <v>2151706</v>
      </c>
      <c r="K36" s="20"/>
      <c r="L36" s="21"/>
      <c r="M36" s="21"/>
      <c r="N36" s="21"/>
      <c r="O36" s="21"/>
      <c r="P36" s="21"/>
    </row>
    <row r="37" spans="1:16" ht="12.75">
      <c r="A37" s="19"/>
      <c r="B37" s="19"/>
      <c r="C37" s="19">
        <v>4010</v>
      </c>
      <c r="D37" s="20"/>
      <c r="E37" s="20">
        <v>45864</v>
      </c>
      <c r="F37" s="20">
        <v>45864</v>
      </c>
      <c r="G37" s="20">
        <v>45864</v>
      </c>
      <c r="H37" s="20"/>
      <c r="I37" s="20"/>
      <c r="J37" s="20"/>
      <c r="K37" s="20"/>
      <c r="L37" s="21"/>
      <c r="M37" s="21"/>
      <c r="N37" s="21"/>
      <c r="O37" s="21"/>
      <c r="P37" s="21"/>
    </row>
    <row r="38" spans="1:16" ht="12.75">
      <c r="A38" s="19"/>
      <c r="B38" s="19"/>
      <c r="C38" s="19">
        <v>4040</v>
      </c>
      <c r="D38" s="20"/>
      <c r="E38" s="20">
        <v>3873</v>
      </c>
      <c r="F38" s="20">
        <v>3873</v>
      </c>
      <c r="G38" s="20">
        <v>3873</v>
      </c>
      <c r="H38" s="20"/>
      <c r="I38" s="20"/>
      <c r="J38" s="20"/>
      <c r="K38" s="20"/>
      <c r="L38" s="21"/>
      <c r="M38" s="21"/>
      <c r="N38" s="21"/>
      <c r="O38" s="21"/>
      <c r="P38" s="21"/>
    </row>
    <row r="39" spans="1:16" ht="12.75">
      <c r="A39" s="19"/>
      <c r="B39" s="19"/>
      <c r="C39" s="19">
        <v>4110</v>
      </c>
      <c r="D39" s="20"/>
      <c r="E39" s="20">
        <v>8560</v>
      </c>
      <c r="F39" s="20">
        <v>8560</v>
      </c>
      <c r="G39" s="20">
        <v>8560</v>
      </c>
      <c r="H39" s="20"/>
      <c r="I39" s="20"/>
      <c r="J39" s="20"/>
      <c r="K39" s="20"/>
      <c r="L39" s="21"/>
      <c r="M39" s="21"/>
      <c r="N39" s="21"/>
      <c r="O39" s="21"/>
      <c r="P39" s="21"/>
    </row>
    <row r="40" spans="1:16" ht="12.75">
      <c r="A40" s="19"/>
      <c r="B40" s="19"/>
      <c r="C40" s="19">
        <v>4120</v>
      </c>
      <c r="D40" s="20"/>
      <c r="E40" s="20">
        <v>1212</v>
      </c>
      <c r="F40" s="20">
        <v>1212</v>
      </c>
      <c r="G40" s="20">
        <v>1212</v>
      </c>
      <c r="H40" s="20"/>
      <c r="I40" s="20"/>
      <c r="J40" s="20"/>
      <c r="K40" s="20"/>
      <c r="L40" s="21"/>
      <c r="M40" s="21"/>
      <c r="N40" s="21"/>
      <c r="O40" s="21"/>
      <c r="P40" s="21"/>
    </row>
    <row r="41" spans="1:16" ht="12.75">
      <c r="A41" s="19"/>
      <c r="B41" s="19"/>
      <c r="C41" s="19">
        <v>4170</v>
      </c>
      <c r="D41" s="20"/>
      <c r="E41" s="20">
        <v>1000</v>
      </c>
      <c r="F41" s="20">
        <v>1000</v>
      </c>
      <c r="G41" s="20">
        <v>1000</v>
      </c>
      <c r="H41" s="20"/>
      <c r="I41" s="20"/>
      <c r="J41" s="20"/>
      <c r="K41" s="20"/>
      <c r="L41" s="21"/>
      <c r="M41" s="21"/>
      <c r="N41" s="21"/>
      <c r="O41" s="21"/>
      <c r="P41" s="21"/>
    </row>
    <row r="42" spans="1:16" ht="12.75">
      <c r="A42" s="19"/>
      <c r="B42" s="19"/>
      <c r="C42" s="19">
        <v>4210</v>
      </c>
      <c r="D42" s="20"/>
      <c r="E42" s="20">
        <v>0</v>
      </c>
      <c r="F42" s="20">
        <v>0</v>
      </c>
      <c r="G42" s="20"/>
      <c r="H42" s="20">
        <v>0</v>
      </c>
      <c r="I42" s="20"/>
      <c r="J42" s="20"/>
      <c r="K42" s="20"/>
      <c r="L42" s="21"/>
      <c r="M42" s="21"/>
      <c r="N42" s="21"/>
      <c r="O42" s="21"/>
      <c r="P42" s="21"/>
    </row>
    <row r="43" spans="1:16" ht="12.75">
      <c r="A43" s="19"/>
      <c r="B43" s="19"/>
      <c r="C43" s="19">
        <v>4280</v>
      </c>
      <c r="D43" s="20"/>
      <c r="E43" s="20">
        <v>0</v>
      </c>
      <c r="F43" s="20">
        <v>0</v>
      </c>
      <c r="G43" s="20"/>
      <c r="H43" s="20">
        <v>0</v>
      </c>
      <c r="I43" s="20"/>
      <c r="J43" s="20"/>
      <c r="K43" s="20"/>
      <c r="L43" s="21"/>
      <c r="M43" s="21"/>
      <c r="N43" s="21"/>
      <c r="O43" s="21"/>
      <c r="P43" s="21"/>
    </row>
    <row r="44" spans="1:16" ht="12.75">
      <c r="A44" s="19"/>
      <c r="B44" s="19"/>
      <c r="C44" s="19">
        <v>4300</v>
      </c>
      <c r="D44" s="20"/>
      <c r="E44" s="20">
        <v>1403</v>
      </c>
      <c r="F44" s="20">
        <v>1403</v>
      </c>
      <c r="G44" s="20"/>
      <c r="H44" s="20">
        <v>1403</v>
      </c>
      <c r="I44" s="20"/>
      <c r="J44" s="20"/>
      <c r="K44" s="20"/>
      <c r="L44" s="21"/>
      <c r="M44" s="21"/>
      <c r="N44" s="21"/>
      <c r="O44" s="21"/>
      <c r="P44" s="21"/>
    </row>
    <row r="45" spans="1:16" ht="12.75">
      <c r="A45" s="19"/>
      <c r="B45" s="19"/>
      <c r="C45" s="19">
        <v>4350</v>
      </c>
      <c r="D45" s="20"/>
      <c r="E45" s="20">
        <v>0</v>
      </c>
      <c r="F45" s="20">
        <v>0</v>
      </c>
      <c r="G45" s="20"/>
      <c r="H45" s="20">
        <v>0</v>
      </c>
      <c r="I45" s="20"/>
      <c r="J45" s="20"/>
      <c r="K45" s="20"/>
      <c r="L45" s="21"/>
      <c r="M45" s="21"/>
      <c r="N45" s="21"/>
      <c r="O45" s="21"/>
      <c r="P45" s="21"/>
    </row>
    <row r="46" spans="1:16" ht="12.75">
      <c r="A46" s="19"/>
      <c r="B46" s="19"/>
      <c r="C46" s="19">
        <v>4370</v>
      </c>
      <c r="D46" s="20"/>
      <c r="E46" s="20">
        <v>0</v>
      </c>
      <c r="F46" s="20">
        <v>0</v>
      </c>
      <c r="G46" s="20"/>
      <c r="H46" s="20">
        <v>0</v>
      </c>
      <c r="I46" s="20"/>
      <c r="J46" s="20"/>
      <c r="K46" s="20"/>
      <c r="L46" s="21"/>
      <c r="M46" s="21"/>
      <c r="N46" s="21"/>
      <c r="O46" s="21"/>
      <c r="P46" s="21"/>
    </row>
    <row r="47" spans="1:16" ht="12.75">
      <c r="A47" s="19"/>
      <c r="B47" s="19"/>
      <c r="C47" s="19">
        <v>4410</v>
      </c>
      <c r="D47" s="20"/>
      <c r="E47" s="20">
        <v>0</v>
      </c>
      <c r="F47" s="20">
        <v>0</v>
      </c>
      <c r="G47" s="20"/>
      <c r="H47" s="20">
        <v>0</v>
      </c>
      <c r="I47" s="20"/>
      <c r="J47" s="20"/>
      <c r="K47" s="20"/>
      <c r="L47" s="21"/>
      <c r="M47" s="21"/>
      <c r="N47" s="21"/>
      <c r="O47" s="21"/>
      <c r="P47" s="21"/>
    </row>
    <row r="48" spans="1:16" ht="12.75">
      <c r="A48" s="19"/>
      <c r="B48" s="19"/>
      <c r="C48" s="19">
        <v>4440</v>
      </c>
      <c r="D48" s="20"/>
      <c r="E48" s="20">
        <v>3008</v>
      </c>
      <c r="F48" s="20">
        <v>3008</v>
      </c>
      <c r="G48" s="20"/>
      <c r="H48" s="20">
        <v>3008</v>
      </c>
      <c r="I48" s="20"/>
      <c r="J48" s="20"/>
      <c r="K48" s="20"/>
      <c r="L48" s="21"/>
      <c r="M48" s="21"/>
      <c r="N48" s="21"/>
      <c r="O48" s="21"/>
      <c r="P48" s="21"/>
    </row>
    <row r="49" spans="1:16" ht="12.75">
      <c r="A49" s="19"/>
      <c r="B49" s="19"/>
      <c r="C49" s="19">
        <v>4700</v>
      </c>
      <c r="D49" s="20"/>
      <c r="E49" s="20">
        <v>0</v>
      </c>
      <c r="F49" s="20">
        <v>0</v>
      </c>
      <c r="G49" s="20"/>
      <c r="H49" s="20">
        <v>0</v>
      </c>
      <c r="I49" s="20"/>
      <c r="J49" s="20"/>
      <c r="K49" s="20"/>
      <c r="L49" s="21"/>
      <c r="M49" s="21"/>
      <c r="N49" s="21"/>
      <c r="O49" s="21"/>
      <c r="P49" s="21"/>
    </row>
    <row r="50" spans="1:16" ht="12.75">
      <c r="A50" s="19"/>
      <c r="B50" s="19">
        <v>85213</v>
      </c>
      <c r="C50" s="19"/>
      <c r="D50" s="20">
        <f>SUM(D51)</f>
        <v>14168</v>
      </c>
      <c r="E50" s="20">
        <f>SUM(E52)</f>
        <v>14168</v>
      </c>
      <c r="F50" s="20">
        <f>SUM(F52)</f>
        <v>14168</v>
      </c>
      <c r="G50" s="20">
        <f>SUM(G52)</f>
        <v>0</v>
      </c>
      <c r="H50" s="20">
        <f>SUM(H52)</f>
        <v>14168</v>
      </c>
      <c r="I50" s="30"/>
      <c r="J50" s="30"/>
      <c r="K50" s="20"/>
      <c r="L50" s="21"/>
      <c r="M50" s="21"/>
      <c r="N50" s="21"/>
      <c r="O50" s="21"/>
      <c r="P50" s="21"/>
    </row>
    <row r="51" spans="1:16" ht="12.75">
      <c r="A51" s="19"/>
      <c r="B51" s="19"/>
      <c r="C51" s="19">
        <v>2010</v>
      </c>
      <c r="D51" s="20">
        <v>14168</v>
      </c>
      <c r="E51" s="20"/>
      <c r="F51" s="20"/>
      <c r="G51" s="20"/>
      <c r="H51" s="20"/>
      <c r="I51" s="20"/>
      <c r="J51" s="20"/>
      <c r="K51" s="20"/>
      <c r="L51" s="21"/>
      <c r="M51" s="21"/>
      <c r="N51" s="21"/>
      <c r="O51" s="21"/>
      <c r="P51" s="21"/>
    </row>
    <row r="52" spans="1:16" ht="12.75">
      <c r="A52" s="22"/>
      <c r="B52" s="22"/>
      <c r="C52" s="22">
        <v>4130</v>
      </c>
      <c r="D52" s="23"/>
      <c r="E52" s="23">
        <v>14168</v>
      </c>
      <c r="F52" s="23">
        <v>14168</v>
      </c>
      <c r="G52" s="23">
        <v>0</v>
      </c>
      <c r="H52" s="23">
        <v>14168</v>
      </c>
      <c r="I52" s="29"/>
      <c r="J52" s="20"/>
      <c r="K52" s="23"/>
      <c r="L52" s="24"/>
      <c r="M52" s="24"/>
      <c r="N52" s="24"/>
      <c r="O52" s="24"/>
      <c r="P52" s="24"/>
    </row>
    <row r="53" spans="1:16" ht="12.75">
      <c r="A53" s="19"/>
      <c r="B53" s="19">
        <v>85219</v>
      </c>
      <c r="C53" s="19"/>
      <c r="D53" s="20">
        <f>SUM(D54)</f>
        <v>1218</v>
      </c>
      <c r="E53" s="20">
        <f aca="true" t="shared" si="4" ref="E53:J53">SUM(E55:E56)</f>
        <v>1218</v>
      </c>
      <c r="F53" s="20">
        <f t="shared" si="4"/>
        <v>1218</v>
      </c>
      <c r="G53" s="20">
        <f t="shared" si="4"/>
        <v>0</v>
      </c>
      <c r="H53" s="20">
        <f t="shared" si="4"/>
        <v>18</v>
      </c>
      <c r="I53" s="20">
        <f t="shared" si="4"/>
        <v>0</v>
      </c>
      <c r="J53" s="20">
        <f t="shared" si="4"/>
        <v>1200</v>
      </c>
      <c r="K53" s="20"/>
      <c r="L53" s="21"/>
      <c r="M53" s="21"/>
      <c r="N53" s="21"/>
      <c r="O53" s="21"/>
      <c r="P53" s="21"/>
    </row>
    <row r="54" spans="1:16" ht="12.75">
      <c r="A54" s="19"/>
      <c r="B54" s="19"/>
      <c r="C54" s="19">
        <v>2010</v>
      </c>
      <c r="D54" s="20">
        <v>1218</v>
      </c>
      <c r="E54" s="20"/>
      <c r="F54" s="20"/>
      <c r="G54" s="20"/>
      <c r="H54" s="20"/>
      <c r="I54" s="20"/>
      <c r="J54" s="20"/>
      <c r="K54" s="20"/>
      <c r="L54" s="21"/>
      <c r="M54" s="21"/>
      <c r="N54" s="21"/>
      <c r="O54" s="21"/>
      <c r="P54" s="21"/>
    </row>
    <row r="55" spans="1:16" ht="12.75">
      <c r="A55" s="22"/>
      <c r="B55" s="22"/>
      <c r="C55" s="22">
        <v>3030</v>
      </c>
      <c r="D55" s="23"/>
      <c r="E55" s="23">
        <v>1200</v>
      </c>
      <c r="F55" s="23">
        <v>1200</v>
      </c>
      <c r="G55" s="23"/>
      <c r="H55" s="23"/>
      <c r="I55" s="23"/>
      <c r="J55" s="23">
        <v>1200</v>
      </c>
      <c r="K55" s="23"/>
      <c r="L55" s="24"/>
      <c r="M55" s="24"/>
      <c r="N55" s="24"/>
      <c r="O55" s="24"/>
      <c r="P55" s="24"/>
    </row>
    <row r="56" spans="1:16" ht="12.75">
      <c r="A56" s="19"/>
      <c r="B56" s="19"/>
      <c r="C56" s="19">
        <v>4300</v>
      </c>
      <c r="D56" s="20"/>
      <c r="E56" s="20">
        <v>18</v>
      </c>
      <c r="F56" s="20">
        <v>18</v>
      </c>
      <c r="G56" s="20"/>
      <c r="H56" s="20">
        <v>18</v>
      </c>
      <c r="I56" s="20"/>
      <c r="J56" s="20"/>
      <c r="K56" s="20"/>
      <c r="L56" s="21"/>
      <c r="M56" s="21"/>
      <c r="N56" s="21"/>
      <c r="O56" s="21"/>
      <c r="P56" s="21"/>
    </row>
    <row r="57" spans="1:16" ht="12.75">
      <c r="A57" s="19"/>
      <c r="B57" s="19">
        <v>85295</v>
      </c>
      <c r="C57" s="19"/>
      <c r="D57" s="20">
        <f>SUM(D58)</f>
        <v>40988</v>
      </c>
      <c r="E57" s="20">
        <f aca="true" t="shared" si="5" ref="E57:J57">SUM(E59,E60)</f>
        <v>40988</v>
      </c>
      <c r="F57" s="20">
        <f t="shared" si="5"/>
        <v>40988</v>
      </c>
      <c r="G57" s="20">
        <f t="shared" si="5"/>
        <v>0</v>
      </c>
      <c r="H57" s="20">
        <f t="shared" si="5"/>
        <v>1188</v>
      </c>
      <c r="I57" s="20">
        <f t="shared" si="5"/>
        <v>0</v>
      </c>
      <c r="J57" s="20">
        <f t="shared" si="5"/>
        <v>39800</v>
      </c>
      <c r="K57" s="20"/>
      <c r="L57" s="21"/>
      <c r="M57" s="21"/>
      <c r="N57" s="21"/>
      <c r="O57" s="21"/>
      <c r="P57" s="21"/>
    </row>
    <row r="58" spans="1:16" ht="12.75">
      <c r="A58" s="19"/>
      <c r="B58" s="19"/>
      <c r="C58" s="19">
        <v>2010</v>
      </c>
      <c r="D58" s="20">
        <v>40988</v>
      </c>
      <c r="E58" s="20"/>
      <c r="F58" s="20"/>
      <c r="G58" s="20"/>
      <c r="H58" s="20"/>
      <c r="I58" s="20"/>
      <c r="J58" s="20"/>
      <c r="K58" s="20"/>
      <c r="L58" s="21"/>
      <c r="M58" s="21"/>
      <c r="N58" s="21"/>
      <c r="O58" s="21"/>
      <c r="P58" s="21"/>
    </row>
    <row r="59" spans="1:16" ht="12.75">
      <c r="A59" s="19"/>
      <c r="B59" s="19"/>
      <c r="C59" s="19">
        <v>3110</v>
      </c>
      <c r="D59" s="20"/>
      <c r="E59" s="20">
        <v>39800</v>
      </c>
      <c r="F59" s="20">
        <v>39800</v>
      </c>
      <c r="G59" s="20"/>
      <c r="H59" s="20"/>
      <c r="I59" s="20"/>
      <c r="J59" s="20">
        <v>39800</v>
      </c>
      <c r="K59" s="20"/>
      <c r="L59" s="21"/>
      <c r="M59" s="21"/>
      <c r="N59" s="21"/>
      <c r="O59" s="21"/>
      <c r="P59" s="21"/>
    </row>
    <row r="60" spans="1:16" ht="12.75">
      <c r="A60" s="19"/>
      <c r="B60" s="19"/>
      <c r="C60" s="19">
        <v>4300</v>
      </c>
      <c r="D60" s="20"/>
      <c r="E60" s="20">
        <v>1188</v>
      </c>
      <c r="F60" s="20">
        <v>1188</v>
      </c>
      <c r="G60" s="20"/>
      <c r="H60" s="20">
        <v>1188</v>
      </c>
      <c r="I60" s="20"/>
      <c r="J60" s="20"/>
      <c r="K60" s="20"/>
      <c r="L60" s="21"/>
      <c r="M60" s="21"/>
      <c r="N60" s="21"/>
      <c r="O60" s="21"/>
      <c r="P60" s="21"/>
    </row>
    <row r="61" spans="1:16" s="12" customFormat="1" ht="12.75" customHeight="1">
      <c r="A61" s="33" t="s">
        <v>19</v>
      </c>
      <c r="B61" s="33"/>
      <c r="C61" s="33"/>
      <c r="D61" s="25">
        <f>SUM(D12,D17,D28,D33)</f>
        <v>2333567.98</v>
      </c>
      <c r="E61" s="25">
        <f aca="true" t="shared" si="6" ref="E61:J61">SUM(E12,E17,E28,E33)</f>
        <v>2333567.98</v>
      </c>
      <c r="F61" s="25">
        <f t="shared" si="6"/>
        <v>2333567.98</v>
      </c>
      <c r="G61" s="25">
        <f t="shared" si="6"/>
        <v>97009</v>
      </c>
      <c r="H61" s="25">
        <f t="shared" si="6"/>
        <v>43852.979999999996</v>
      </c>
      <c r="I61" s="25">
        <f t="shared" si="6"/>
        <v>0</v>
      </c>
      <c r="J61" s="25">
        <f t="shared" si="6"/>
        <v>2192706</v>
      </c>
      <c r="K61" s="25">
        <f aca="true" t="shared" si="7" ref="K61:P61">SUM(K17,K28,K33)</f>
        <v>0</v>
      </c>
      <c r="L61" s="25">
        <f t="shared" si="7"/>
        <v>0</v>
      </c>
      <c r="M61" s="25">
        <f t="shared" si="7"/>
        <v>0</v>
      </c>
      <c r="N61" s="25">
        <f t="shared" si="7"/>
        <v>0</v>
      </c>
      <c r="O61" s="25">
        <f t="shared" si="7"/>
        <v>0</v>
      </c>
      <c r="P61" s="25">
        <f t="shared" si="7"/>
        <v>0</v>
      </c>
    </row>
  </sheetData>
  <sheetProtection/>
  <mergeCells count="23">
    <mergeCell ref="P9:P10"/>
    <mergeCell ref="A7:A10"/>
    <mergeCell ref="B7:B10"/>
    <mergeCell ref="A5:P5"/>
    <mergeCell ref="F7:P7"/>
    <mergeCell ref="G8:K8"/>
    <mergeCell ref="L8:L10"/>
    <mergeCell ref="K9:K10"/>
    <mergeCell ref="O9:O10"/>
    <mergeCell ref="N1:P1"/>
    <mergeCell ref="M2:P2"/>
    <mergeCell ref="M3:P3"/>
    <mergeCell ref="M4:P4"/>
    <mergeCell ref="A61:C61"/>
    <mergeCell ref="M8:P8"/>
    <mergeCell ref="G9:H9"/>
    <mergeCell ref="I9:I10"/>
    <mergeCell ref="J9:J10"/>
    <mergeCell ref="C7:C10"/>
    <mergeCell ref="D7:D10"/>
    <mergeCell ref="E7:E10"/>
    <mergeCell ref="M9:M10"/>
    <mergeCell ref="F8:F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Urząd Gminy Skarżysko Kościelne</cp:lastModifiedBy>
  <cp:lastPrinted>2013-10-17T07:58:39Z</cp:lastPrinted>
  <dcterms:created xsi:type="dcterms:W3CDTF">2012-10-29T12:35:18Z</dcterms:created>
  <dcterms:modified xsi:type="dcterms:W3CDTF">2013-10-17T08:00:40Z</dcterms:modified>
  <cp:category/>
  <cp:version/>
  <cp:contentType/>
  <cp:contentStatus/>
</cp:coreProperties>
</file>