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<sst xmlns="http://schemas.openxmlformats.org/spreadsheetml/2006/main" count="24" uniqueCount="22">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</sst>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1">
      <selection activeCell="H80" sqref="H80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4" t="s">
        <v>4</v>
      </c>
      <c r="B4" s="24" t="s">
        <v>5</v>
      </c>
      <c r="C4" s="24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4"/>
      <c r="B5" s="24"/>
      <c r="C5" s="24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7" t="s">
        <v>8</v>
      </c>
      <c r="N5" s="27"/>
      <c r="O5" s="27"/>
      <c r="P5" s="27"/>
    </row>
    <row r="6" spans="1:16" s="15" customFormat="1" ht="25.5" customHeight="1">
      <c r="A6" s="24"/>
      <c r="B6" s="24"/>
      <c r="C6" s="24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4"/>
      <c r="B7" s="24"/>
      <c r="C7" s="24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 aca="true" t="shared" si="4" ref="D60:P60">SUM(D61,D77)</f>
        <v>2154236</v>
      </c>
      <c r="E60" s="14">
        <f t="shared" si="4"/>
        <v>2154236</v>
      </c>
      <c r="F60" s="14">
        <f t="shared" si="4"/>
        <v>2154236</v>
      </c>
      <c r="G60" s="14">
        <f t="shared" si="4"/>
        <v>63126</v>
      </c>
      <c r="H60" s="14">
        <f t="shared" si="4"/>
        <v>10958</v>
      </c>
      <c r="I60" s="14">
        <f t="shared" si="4"/>
        <v>0</v>
      </c>
      <c r="J60" s="14">
        <f t="shared" si="4"/>
        <v>2080152</v>
      </c>
      <c r="K60" s="14">
        <f t="shared" si="4"/>
        <v>0</v>
      </c>
      <c r="L60" s="14">
        <f t="shared" si="4"/>
        <v>0</v>
      </c>
      <c r="M60" s="14">
        <f t="shared" si="4"/>
        <v>0</v>
      </c>
      <c r="N60" s="14">
        <f t="shared" si="4"/>
        <v>0</v>
      </c>
      <c r="O60" s="14">
        <f t="shared" si="4"/>
        <v>0</v>
      </c>
      <c r="P60" s="14">
        <f t="shared" si="4"/>
        <v>0</v>
      </c>
    </row>
    <row r="61" spans="1:16" ht="12.75">
      <c r="A61" s="5"/>
      <c r="B61" s="5">
        <v>85212</v>
      </c>
      <c r="C61" s="5"/>
      <c r="D61" s="19">
        <f>SUM(D62)</f>
        <v>2146190</v>
      </c>
      <c r="E61" s="19">
        <f>SUM(E63:E76)</f>
        <v>2146190</v>
      </c>
      <c r="F61" s="19">
        <f>SUM(F63:F76)</f>
        <v>2146190</v>
      </c>
      <c r="G61" s="19">
        <f>SUM(G64:G68)</f>
        <v>55080</v>
      </c>
      <c r="H61" s="19">
        <f>SUM(H69:H76)</f>
        <v>10958</v>
      </c>
      <c r="I61" s="19"/>
      <c r="J61" s="19">
        <f>SUM(J63)</f>
        <v>2080152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2146190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2080152</v>
      </c>
      <c r="F63" s="19">
        <v>2080152</v>
      </c>
      <c r="G63" s="19"/>
      <c r="H63" s="19"/>
      <c r="I63" s="19"/>
      <c r="J63" s="19">
        <v>2080152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40625</v>
      </c>
      <c r="F64" s="19">
        <v>40625</v>
      </c>
      <c r="G64" s="19">
        <v>40625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7287</v>
      </c>
      <c r="F66" s="19">
        <v>7287</v>
      </c>
      <c r="G66" s="19">
        <v>7287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750</v>
      </c>
      <c r="F69" s="19">
        <v>750</v>
      </c>
      <c r="G69" s="19"/>
      <c r="H69" s="19">
        <v>750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200</v>
      </c>
      <c r="F70" s="19">
        <v>200</v>
      </c>
      <c r="G70" s="19"/>
      <c r="H70" s="19">
        <v>200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3650</v>
      </c>
      <c r="F71" s="19">
        <v>3650</v>
      </c>
      <c r="G71" s="19"/>
      <c r="H71" s="19">
        <v>3650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350</v>
      </c>
      <c r="F72" s="19">
        <v>350</v>
      </c>
      <c r="G72" s="19"/>
      <c r="H72" s="19">
        <v>350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1700</v>
      </c>
      <c r="F73" s="19">
        <v>1700</v>
      </c>
      <c r="G73" s="19"/>
      <c r="H73" s="19">
        <v>1700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500</v>
      </c>
      <c r="F74" s="19">
        <v>500</v>
      </c>
      <c r="G74" s="19"/>
      <c r="H74" s="19">
        <v>500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/>
      <c r="C76" s="5">
        <v>4700</v>
      </c>
      <c r="D76" s="19"/>
      <c r="E76" s="19">
        <v>800</v>
      </c>
      <c r="F76" s="19">
        <v>800</v>
      </c>
      <c r="G76" s="19"/>
      <c r="H76" s="19">
        <v>800</v>
      </c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>
        <v>85213</v>
      </c>
      <c r="C77" s="5"/>
      <c r="D77" s="19">
        <f>SUM(D78)</f>
        <v>8046</v>
      </c>
      <c r="E77" s="19">
        <f>SUM(E79)</f>
        <v>8046</v>
      </c>
      <c r="F77" s="19">
        <f>SUM(F79)</f>
        <v>8046</v>
      </c>
      <c r="G77" s="19">
        <f>SUM(G79)</f>
        <v>8046</v>
      </c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2010</v>
      </c>
      <c r="D78" s="19">
        <v>8046</v>
      </c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/>
      <c r="C79" s="5">
        <v>4130</v>
      </c>
      <c r="D79" s="19"/>
      <c r="E79" s="19">
        <v>8046</v>
      </c>
      <c r="F79" s="19">
        <v>8046</v>
      </c>
      <c r="G79" s="19">
        <v>8046</v>
      </c>
      <c r="H79" s="19"/>
      <c r="I79" s="19"/>
      <c r="J79" s="19"/>
      <c r="K79" s="19"/>
      <c r="L79" s="20"/>
      <c r="M79" s="20"/>
      <c r="N79" s="20"/>
      <c r="O79" s="20"/>
      <c r="P79" s="20"/>
    </row>
    <row r="80" spans="1:16" s="13" customFormat="1" ht="12.75" customHeight="1">
      <c r="A80" s="26" t="s">
        <v>9</v>
      </c>
      <c r="B80" s="26"/>
      <c r="C80" s="26"/>
      <c r="D80" s="14">
        <f aca="true" t="shared" si="5" ref="D80:J80">SUM(D14,D34,D60,D9)</f>
        <v>2253739</v>
      </c>
      <c r="E80" s="14">
        <f t="shared" si="5"/>
        <v>2253739</v>
      </c>
      <c r="F80" s="14">
        <f t="shared" si="5"/>
        <v>2253739</v>
      </c>
      <c r="G80" s="14">
        <f t="shared" si="5"/>
        <v>110430.01000000001</v>
      </c>
      <c r="H80" s="14">
        <f t="shared" si="5"/>
        <v>31761.989999999998</v>
      </c>
      <c r="I80" s="14">
        <f t="shared" si="5"/>
        <v>0</v>
      </c>
      <c r="J80" s="14">
        <f t="shared" si="5"/>
        <v>2111547</v>
      </c>
      <c r="K80" s="14">
        <f aca="true" t="shared" si="6" ref="K80:P80">SUM(K14,K34,K60)</f>
        <v>0</v>
      </c>
      <c r="L80" s="14">
        <f t="shared" si="6"/>
        <v>0</v>
      </c>
      <c r="M80" s="14">
        <f t="shared" si="6"/>
        <v>0</v>
      </c>
      <c r="N80" s="14">
        <f t="shared" si="6"/>
        <v>0</v>
      </c>
      <c r="O80" s="14">
        <f t="shared" si="6"/>
        <v>0</v>
      </c>
      <c r="P80" s="14">
        <f t="shared" si="6"/>
        <v>0</v>
      </c>
    </row>
  </sheetData>
  <sheetProtection/>
  <mergeCells count="19">
    <mergeCell ref="A80:C80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92/11
Wójta Gminy  Skarżysko Kościelne 
z dnia 31 października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2011-10-31T09:23:57Z</cp:lastPrinted>
  <dcterms:created xsi:type="dcterms:W3CDTF">1998-12-09T13:02:10Z</dcterms:created>
  <dcterms:modified xsi:type="dcterms:W3CDTF">2011-10-31T09:24:39Z</dcterms:modified>
  <cp:category/>
  <cp:version/>
  <cp:contentType/>
  <cp:contentStatus/>
</cp:coreProperties>
</file>