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7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<sst xmlns="http://schemas.openxmlformats.org/spreadsheetml/2006/main" count="24" uniqueCount="22">
  <si>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</si>
  <si>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</si>
  <si>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</si>
  <si>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</si>
  <si>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Dział</t>
  </si>
  <si>
    <t>Rozdział</t>
  </si>
  <si>
    <t>§</t>
  </si>
  <si>
    <t>w tym:</t>
  </si>
  <si>
    <t>z tego:</t>
  </si>
  <si>
    <t>Ogółem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</si>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</sst>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</numFmts>
  <fonts count="2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 horizontal="center"/>
    </xf>
    <xf numFmtId="0" fontId="28" fillId="0" borderId="0" xfId="0" applyFont="1" applyAlignment="1">
      <alignment vertical="center" wrapText="1"/>
    </xf>
    <xf numFmtId="4" fontId="25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vertical="top" wrapText="1"/>
    </xf>
    <xf numFmtId="0" fontId="26" fillId="0" borderId="0" xfId="0" applyFont="1" applyFill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/>
    </xf>
    <xf numFmtId="169" fontId="21" fillId="0" borderId="10" xfId="0" applyNumberFormat="1" applyFont="1" applyBorder="1" applyAlignment="1">
      <alignment vertical="top" wrapText="1"/>
    </xf>
    <xf numFmtId="168" fontId="22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28">
      <selection activeCell="H42" sqref="H42"/>
    </sheetView>
  </sheetViews>
  <sheetFormatPr defaultColWidth="9.00390625" defaultRowHeight="12.75"/>
  <cols>
    <col min="1" max="1" width="5.00390625" style="2" customWidth="1"/>
    <col min="2" max="2" width="7.75390625" style="2" bestFit="1" customWidth="1"/>
    <col min="3" max="3" width="4.375" style="2" customWidth="1"/>
    <col min="4" max="4" width="11.375" style="7" customWidth="1"/>
    <col min="5" max="5" width="11.125" style="7" customWidth="1"/>
    <col min="6" max="6" width="11.00390625" style="7" customWidth="1"/>
    <col min="7" max="7" width="10.125" style="7" customWidth="1"/>
    <col min="8" max="8" width="9.75390625" style="7" customWidth="1"/>
    <col min="9" max="9" width="6.875" style="7" customWidth="1"/>
    <col min="10" max="10" width="11.25390625" style="7" customWidth="1"/>
    <col min="11" max="11" width="10.375" style="8" customWidth="1"/>
    <col min="12" max="12" width="9.00390625" style="8" customWidth="1"/>
    <col min="13" max="13" width="10.625" style="8" customWidth="1"/>
    <col min="14" max="14" width="9.875" style="8" customWidth="1"/>
    <col min="15" max="15" width="8.125" style="8" customWidth="1"/>
    <col min="16" max="16" width="9.625" style="8" customWidth="1"/>
    <col min="17" max="16384" width="9.125" style="3" customWidth="1"/>
  </cols>
  <sheetData>
    <row r="1" spans="1:17" ht="36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0"/>
    </row>
    <row r="2" spans="1:7" ht="3.75" customHeight="1">
      <c r="A2" s="4"/>
      <c r="B2" s="4"/>
      <c r="C2" s="4"/>
      <c r="D2" s="11"/>
      <c r="E2" s="11"/>
      <c r="F2" s="11"/>
      <c r="G2" s="11"/>
    </row>
    <row r="3" spans="1:16" ht="18" customHeight="1">
      <c r="A3" s="1"/>
      <c r="B3" s="1"/>
      <c r="C3" s="1"/>
      <c r="D3" s="6"/>
      <c r="E3" s="6"/>
      <c r="F3" s="6"/>
      <c r="K3" s="7"/>
      <c r="P3" s="9" t="s">
        <v>11</v>
      </c>
    </row>
    <row r="4" spans="1:16" s="15" customFormat="1" ht="11.25">
      <c r="A4" s="27" t="s">
        <v>4</v>
      </c>
      <c r="B4" s="27" t="s">
        <v>5</v>
      </c>
      <c r="C4" s="27" t="s">
        <v>6</v>
      </c>
      <c r="D4" s="25" t="s">
        <v>0</v>
      </c>
      <c r="E4" s="25" t="s">
        <v>12</v>
      </c>
      <c r="F4" s="25" t="s">
        <v>8</v>
      </c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15" customFormat="1" ht="11.25">
      <c r="A5" s="27"/>
      <c r="B5" s="27"/>
      <c r="C5" s="27"/>
      <c r="D5" s="25"/>
      <c r="E5" s="25"/>
      <c r="F5" s="25" t="s">
        <v>13</v>
      </c>
      <c r="G5" s="25" t="s">
        <v>8</v>
      </c>
      <c r="H5" s="25"/>
      <c r="I5" s="25"/>
      <c r="J5" s="25"/>
      <c r="K5" s="25"/>
      <c r="L5" s="25" t="s">
        <v>14</v>
      </c>
      <c r="M5" s="24" t="s">
        <v>8</v>
      </c>
      <c r="N5" s="24"/>
      <c r="O5" s="24"/>
      <c r="P5" s="24"/>
    </row>
    <row r="6" spans="1:16" s="15" customFormat="1" ht="25.5" customHeight="1">
      <c r="A6" s="27"/>
      <c r="B6" s="27"/>
      <c r="C6" s="27"/>
      <c r="D6" s="25"/>
      <c r="E6" s="25"/>
      <c r="F6" s="25"/>
      <c r="G6" s="25" t="s">
        <v>15</v>
      </c>
      <c r="H6" s="25"/>
      <c r="I6" s="25" t="s">
        <v>16</v>
      </c>
      <c r="J6" s="25" t="s">
        <v>17</v>
      </c>
      <c r="K6" s="25" t="s">
        <v>18</v>
      </c>
      <c r="L6" s="25"/>
      <c r="M6" s="25" t="s">
        <v>1</v>
      </c>
      <c r="N6" s="16" t="s">
        <v>7</v>
      </c>
      <c r="O6" s="25" t="s">
        <v>19</v>
      </c>
      <c r="P6" s="25" t="s">
        <v>20</v>
      </c>
    </row>
    <row r="7" spans="1:16" s="15" customFormat="1" ht="102" customHeight="1">
      <c r="A7" s="27"/>
      <c r="B7" s="27"/>
      <c r="C7" s="27"/>
      <c r="D7" s="25"/>
      <c r="E7" s="25"/>
      <c r="F7" s="25"/>
      <c r="G7" s="16" t="s">
        <v>3</v>
      </c>
      <c r="H7" s="16" t="s">
        <v>21</v>
      </c>
      <c r="I7" s="25"/>
      <c r="J7" s="25"/>
      <c r="K7" s="25"/>
      <c r="L7" s="25"/>
      <c r="M7" s="25"/>
      <c r="N7" s="16" t="s">
        <v>2</v>
      </c>
      <c r="O7" s="25"/>
      <c r="P7" s="25"/>
    </row>
    <row r="8" spans="1:16" s="12" customFormat="1" ht="6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6" s="13" customFormat="1" ht="12.75">
      <c r="A9" s="21">
        <v>10</v>
      </c>
      <c r="B9" s="18"/>
      <c r="C9" s="18"/>
      <c r="D9" s="14">
        <v>9038</v>
      </c>
      <c r="E9" s="14">
        <v>9038</v>
      </c>
      <c r="F9" s="14">
        <v>9038</v>
      </c>
      <c r="G9" s="14">
        <v>0</v>
      </c>
      <c r="H9" s="14">
        <v>9038</v>
      </c>
      <c r="I9" s="14">
        <f aca="true" t="shared" si="0" ref="I9:P9">SUM(I10)</f>
        <v>0</v>
      </c>
      <c r="J9" s="14"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2.75">
      <c r="A10" s="5"/>
      <c r="B10" s="22">
        <v>1095</v>
      </c>
      <c r="C10" s="5"/>
      <c r="D10" s="19">
        <v>9038</v>
      </c>
      <c r="E10" s="19">
        <v>9038</v>
      </c>
      <c r="F10" s="19">
        <v>9038</v>
      </c>
      <c r="G10" s="19"/>
      <c r="H10" s="19">
        <v>9038</v>
      </c>
      <c r="I10" s="19"/>
      <c r="J10" s="19"/>
      <c r="K10" s="19"/>
      <c r="L10" s="20"/>
      <c r="M10" s="20"/>
      <c r="N10" s="20"/>
      <c r="O10" s="20"/>
      <c r="P10" s="20"/>
    </row>
    <row r="11" spans="1:16" ht="12.75">
      <c r="A11" s="5"/>
      <c r="B11" s="5"/>
      <c r="C11" s="5">
        <v>2010</v>
      </c>
      <c r="D11" s="19">
        <v>9038</v>
      </c>
      <c r="E11" s="19"/>
      <c r="F11" s="19"/>
      <c r="G11" s="19"/>
      <c r="H11" s="19"/>
      <c r="I11" s="19"/>
      <c r="J11" s="19"/>
      <c r="K11" s="19"/>
      <c r="L11" s="20"/>
      <c r="M11" s="20"/>
      <c r="N11" s="20"/>
      <c r="O11" s="20"/>
      <c r="P11" s="20"/>
    </row>
    <row r="12" spans="1:16" ht="12.75">
      <c r="A12" s="5"/>
      <c r="B12" s="5"/>
      <c r="C12" s="5">
        <v>4210</v>
      </c>
      <c r="D12" s="19"/>
      <c r="E12" s="19">
        <v>177.29</v>
      </c>
      <c r="F12" s="19">
        <v>177.29</v>
      </c>
      <c r="G12" s="19"/>
      <c r="H12" s="19">
        <v>177.29</v>
      </c>
      <c r="I12" s="19"/>
      <c r="J12" s="19"/>
      <c r="K12" s="19"/>
      <c r="L12" s="20"/>
      <c r="M12" s="20"/>
      <c r="N12" s="20"/>
      <c r="O12" s="20"/>
      <c r="P12" s="20"/>
    </row>
    <row r="13" spans="1:16" ht="12.75">
      <c r="A13" s="5"/>
      <c r="B13" s="5"/>
      <c r="C13" s="5">
        <v>4430</v>
      </c>
      <c r="D13" s="19"/>
      <c r="E13" s="19">
        <v>8860.71</v>
      </c>
      <c r="F13" s="19">
        <v>8860.71</v>
      </c>
      <c r="G13" s="19"/>
      <c r="H13" s="19">
        <v>8860.71</v>
      </c>
      <c r="I13" s="19"/>
      <c r="J13" s="19"/>
      <c r="K13" s="19"/>
      <c r="L13" s="20"/>
      <c r="M13" s="20"/>
      <c r="N13" s="20"/>
      <c r="O13" s="20"/>
      <c r="P13" s="20"/>
    </row>
    <row r="14" spans="1:16" s="13" customFormat="1" ht="12.75">
      <c r="A14" s="18">
        <v>750</v>
      </c>
      <c r="B14" s="18"/>
      <c r="C14" s="18"/>
      <c r="D14" s="14">
        <v>65646</v>
      </c>
      <c r="E14" s="14">
        <v>65646</v>
      </c>
      <c r="F14" s="14">
        <v>65646</v>
      </c>
      <c r="G14" s="14">
        <v>42441</v>
      </c>
      <c r="H14" s="14">
        <v>5075</v>
      </c>
      <c r="I14" s="14">
        <f aca="true" t="shared" si="1" ref="I14:P14">SUM(I15)</f>
        <v>0</v>
      </c>
      <c r="J14" s="14">
        <v>18130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</row>
    <row r="15" spans="1:16" ht="12.75">
      <c r="A15" s="5"/>
      <c r="B15" s="5">
        <v>75011</v>
      </c>
      <c r="C15" s="5"/>
      <c r="D15" s="19">
        <f>SUM(D16)</f>
        <v>41775</v>
      </c>
      <c r="E15" s="19">
        <f>SUM(E17:E24)</f>
        <v>41775</v>
      </c>
      <c r="F15" s="19">
        <f>SUM(F17:F24)</f>
        <v>41775</v>
      </c>
      <c r="G15" s="19">
        <f>SUM(G17:G19)</f>
        <v>37500</v>
      </c>
      <c r="H15" s="19">
        <f>SUM(H20:H24)</f>
        <v>4275</v>
      </c>
      <c r="I15" s="19"/>
      <c r="J15" s="19"/>
      <c r="K15" s="19"/>
      <c r="L15" s="20"/>
      <c r="M15" s="20"/>
      <c r="N15" s="20"/>
      <c r="O15" s="20"/>
      <c r="P15" s="20"/>
    </row>
    <row r="16" spans="1:16" ht="12.75">
      <c r="A16" s="5"/>
      <c r="B16" s="5"/>
      <c r="C16" s="5">
        <v>2010</v>
      </c>
      <c r="D16" s="19">
        <v>41775</v>
      </c>
      <c r="E16" s="19"/>
      <c r="F16" s="19"/>
      <c r="G16" s="19"/>
      <c r="H16" s="19"/>
      <c r="I16" s="19"/>
      <c r="J16" s="19"/>
      <c r="K16" s="19"/>
      <c r="L16" s="20"/>
      <c r="M16" s="20"/>
      <c r="N16" s="20"/>
      <c r="O16" s="20"/>
      <c r="P16" s="20"/>
    </row>
    <row r="17" spans="1:16" ht="12.75">
      <c r="A17" s="5"/>
      <c r="B17" s="5"/>
      <c r="C17" s="5">
        <v>4010</v>
      </c>
      <c r="D17" s="19"/>
      <c r="E17" s="19">
        <v>30000</v>
      </c>
      <c r="F17" s="19">
        <v>30000</v>
      </c>
      <c r="G17" s="19">
        <v>30000</v>
      </c>
      <c r="H17" s="19"/>
      <c r="I17" s="19"/>
      <c r="J17" s="19"/>
      <c r="K17" s="19"/>
      <c r="L17" s="20"/>
      <c r="M17" s="20"/>
      <c r="N17" s="20"/>
      <c r="O17" s="20"/>
      <c r="P17" s="20"/>
    </row>
    <row r="18" spans="1:16" ht="12.75">
      <c r="A18" s="5"/>
      <c r="B18" s="5"/>
      <c r="C18" s="5">
        <v>4110</v>
      </c>
      <c r="D18" s="19"/>
      <c r="E18" s="19">
        <v>7000</v>
      </c>
      <c r="F18" s="19">
        <v>7000</v>
      </c>
      <c r="G18" s="19">
        <v>7000</v>
      </c>
      <c r="H18" s="19"/>
      <c r="I18" s="19"/>
      <c r="J18" s="19"/>
      <c r="K18" s="19"/>
      <c r="L18" s="20"/>
      <c r="M18" s="20"/>
      <c r="N18" s="20"/>
      <c r="O18" s="20"/>
      <c r="P18" s="20"/>
    </row>
    <row r="19" spans="1:16" ht="12.75">
      <c r="A19" s="5"/>
      <c r="B19" s="5"/>
      <c r="C19" s="5">
        <v>4120</v>
      </c>
      <c r="D19" s="19"/>
      <c r="E19" s="19">
        <v>500</v>
      </c>
      <c r="F19" s="19">
        <v>500</v>
      </c>
      <c r="G19" s="19">
        <v>500</v>
      </c>
      <c r="H19" s="19"/>
      <c r="I19" s="19"/>
      <c r="J19" s="19"/>
      <c r="K19" s="19"/>
      <c r="L19" s="20"/>
      <c r="M19" s="20"/>
      <c r="N19" s="20"/>
      <c r="O19" s="20"/>
      <c r="P19" s="20"/>
    </row>
    <row r="20" spans="1:16" ht="12.75">
      <c r="A20" s="5"/>
      <c r="B20" s="5"/>
      <c r="C20" s="5">
        <v>4210</v>
      </c>
      <c r="D20" s="19"/>
      <c r="E20" s="19">
        <v>1700</v>
      </c>
      <c r="F20" s="19">
        <v>1700</v>
      </c>
      <c r="G20" s="19">
        <v>0</v>
      </c>
      <c r="H20" s="19">
        <v>1700</v>
      </c>
      <c r="I20" s="19"/>
      <c r="J20" s="19"/>
      <c r="K20" s="19"/>
      <c r="L20" s="20"/>
      <c r="M20" s="20"/>
      <c r="N20" s="20"/>
      <c r="O20" s="20"/>
      <c r="P20" s="20"/>
    </row>
    <row r="21" spans="1:16" ht="12.75">
      <c r="A21" s="5"/>
      <c r="B21" s="5"/>
      <c r="C21" s="5">
        <v>4260</v>
      </c>
      <c r="D21" s="19"/>
      <c r="E21" s="19">
        <v>1000</v>
      </c>
      <c r="F21" s="19">
        <v>1000</v>
      </c>
      <c r="G21" s="19">
        <v>0</v>
      </c>
      <c r="H21" s="19">
        <v>1000</v>
      </c>
      <c r="I21" s="19"/>
      <c r="J21" s="19"/>
      <c r="K21" s="19"/>
      <c r="L21" s="20"/>
      <c r="M21" s="20"/>
      <c r="N21" s="20"/>
      <c r="O21" s="20"/>
      <c r="P21" s="20"/>
    </row>
    <row r="22" spans="1:16" ht="12.75">
      <c r="A22" s="5"/>
      <c r="B22" s="5"/>
      <c r="C22" s="5">
        <v>4370</v>
      </c>
      <c r="D22" s="19"/>
      <c r="E22" s="19">
        <v>775</v>
      </c>
      <c r="F22" s="19">
        <v>775</v>
      </c>
      <c r="G22" s="19">
        <v>0</v>
      </c>
      <c r="H22" s="19">
        <v>775</v>
      </c>
      <c r="I22" s="19"/>
      <c r="J22" s="19"/>
      <c r="K22" s="19"/>
      <c r="L22" s="20"/>
      <c r="M22" s="20"/>
      <c r="N22" s="20"/>
      <c r="O22" s="20"/>
      <c r="P22" s="20"/>
    </row>
    <row r="23" spans="1:16" ht="12.75">
      <c r="A23" s="5"/>
      <c r="B23" s="5"/>
      <c r="C23" s="5">
        <v>4410</v>
      </c>
      <c r="D23" s="19"/>
      <c r="E23" s="19">
        <v>300</v>
      </c>
      <c r="F23" s="19">
        <v>300</v>
      </c>
      <c r="G23" s="19">
        <v>0</v>
      </c>
      <c r="H23" s="19">
        <v>300</v>
      </c>
      <c r="I23" s="19"/>
      <c r="J23" s="19"/>
      <c r="K23" s="19"/>
      <c r="L23" s="20"/>
      <c r="M23" s="20"/>
      <c r="N23" s="20"/>
      <c r="O23" s="20"/>
      <c r="P23" s="20"/>
    </row>
    <row r="24" spans="1:16" ht="12.75">
      <c r="A24" s="5"/>
      <c r="B24" s="5"/>
      <c r="C24" s="5">
        <v>4700</v>
      </c>
      <c r="D24" s="19"/>
      <c r="E24" s="19">
        <v>500</v>
      </c>
      <c r="F24" s="19">
        <v>500</v>
      </c>
      <c r="G24" s="19">
        <v>0</v>
      </c>
      <c r="H24" s="19">
        <v>500</v>
      </c>
      <c r="I24" s="19"/>
      <c r="J24" s="19"/>
      <c r="K24" s="19"/>
      <c r="L24" s="20"/>
      <c r="M24" s="20"/>
      <c r="N24" s="20"/>
      <c r="O24" s="20"/>
      <c r="P24" s="20"/>
    </row>
    <row r="25" spans="1:16" ht="12.75">
      <c r="A25" s="5"/>
      <c r="B25" s="5">
        <v>75056</v>
      </c>
      <c r="C25" s="5"/>
      <c r="D25" s="19">
        <v>23871</v>
      </c>
      <c r="E25" s="19">
        <v>23871</v>
      </c>
      <c r="F25" s="19">
        <v>23871</v>
      </c>
      <c r="G25" s="19">
        <v>4941</v>
      </c>
      <c r="H25" s="19">
        <v>800</v>
      </c>
      <c r="I25" s="19"/>
      <c r="J25" s="19">
        <v>18130</v>
      </c>
      <c r="K25" s="19"/>
      <c r="L25" s="20"/>
      <c r="M25" s="20"/>
      <c r="N25" s="20"/>
      <c r="O25" s="20"/>
      <c r="P25" s="20"/>
    </row>
    <row r="26" spans="1:16" ht="12.75">
      <c r="A26" s="5"/>
      <c r="B26" s="5"/>
      <c r="C26" s="5">
        <v>2010</v>
      </c>
      <c r="D26" s="19">
        <v>23871</v>
      </c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</row>
    <row r="27" spans="1:16" ht="12.75">
      <c r="A27" s="5"/>
      <c r="B27" s="5"/>
      <c r="C27" s="5">
        <v>3020</v>
      </c>
      <c r="D27" s="19"/>
      <c r="E27" s="19">
        <v>7530</v>
      </c>
      <c r="F27" s="19">
        <v>7530</v>
      </c>
      <c r="G27" s="19"/>
      <c r="H27" s="19"/>
      <c r="I27" s="19"/>
      <c r="J27" s="19">
        <v>7530</v>
      </c>
      <c r="K27" s="19"/>
      <c r="L27" s="20"/>
      <c r="M27" s="20"/>
      <c r="N27" s="20"/>
      <c r="O27" s="20"/>
      <c r="P27" s="20"/>
    </row>
    <row r="28" spans="1:16" ht="12.75">
      <c r="A28" s="5"/>
      <c r="B28" s="5"/>
      <c r="C28" s="5">
        <v>3040</v>
      </c>
      <c r="D28" s="19"/>
      <c r="E28" s="19">
        <v>10600</v>
      </c>
      <c r="F28" s="19">
        <v>10600</v>
      </c>
      <c r="G28" s="19"/>
      <c r="H28" s="19"/>
      <c r="I28" s="19"/>
      <c r="J28" s="19">
        <v>10600</v>
      </c>
      <c r="K28" s="19"/>
      <c r="L28" s="20"/>
      <c r="M28" s="20"/>
      <c r="N28" s="20"/>
      <c r="O28" s="20"/>
      <c r="P28" s="20"/>
    </row>
    <row r="29" spans="1:16" ht="12.75">
      <c r="A29" s="5"/>
      <c r="B29" s="5"/>
      <c r="C29" s="5">
        <v>4110</v>
      </c>
      <c r="D29" s="19"/>
      <c r="E29" s="19">
        <v>634.26</v>
      </c>
      <c r="F29" s="19">
        <v>634.26</v>
      </c>
      <c r="G29" s="19">
        <v>634.26</v>
      </c>
      <c r="H29" s="19"/>
      <c r="I29" s="19"/>
      <c r="J29" s="19"/>
      <c r="K29" s="19"/>
      <c r="L29" s="20"/>
      <c r="M29" s="20"/>
      <c r="N29" s="20"/>
      <c r="O29" s="20"/>
      <c r="P29" s="20"/>
    </row>
    <row r="30" spans="1:16" ht="12.75">
      <c r="A30" s="5"/>
      <c r="B30" s="5"/>
      <c r="C30" s="5">
        <v>4120</v>
      </c>
      <c r="D30" s="19"/>
      <c r="E30" s="19">
        <v>106.36</v>
      </c>
      <c r="F30" s="19">
        <v>106.36</v>
      </c>
      <c r="G30" s="19">
        <v>106.36</v>
      </c>
      <c r="H30" s="19"/>
      <c r="I30" s="19"/>
      <c r="J30" s="19"/>
      <c r="K30" s="19"/>
      <c r="L30" s="20"/>
      <c r="M30" s="20"/>
      <c r="N30" s="20"/>
      <c r="O30" s="20"/>
      <c r="P30" s="20"/>
    </row>
    <row r="31" spans="1:16" ht="12.75">
      <c r="A31" s="5"/>
      <c r="B31" s="5"/>
      <c r="C31" s="5">
        <v>4170</v>
      </c>
      <c r="D31" s="19"/>
      <c r="E31" s="19">
        <v>4200.38</v>
      </c>
      <c r="F31" s="19">
        <v>4200.38</v>
      </c>
      <c r="G31" s="19">
        <v>4200.38</v>
      </c>
      <c r="H31" s="19"/>
      <c r="I31" s="19"/>
      <c r="J31" s="19"/>
      <c r="K31" s="19"/>
      <c r="L31" s="20"/>
      <c r="M31" s="20"/>
      <c r="N31" s="20"/>
      <c r="O31" s="20"/>
      <c r="P31" s="20"/>
    </row>
    <row r="32" spans="1:16" ht="12.75">
      <c r="A32" s="5"/>
      <c r="B32" s="5"/>
      <c r="C32" s="5">
        <v>4210</v>
      </c>
      <c r="D32" s="19"/>
      <c r="E32" s="19">
        <v>500</v>
      </c>
      <c r="F32" s="19">
        <v>500</v>
      </c>
      <c r="G32" s="19">
        <v>0</v>
      </c>
      <c r="H32" s="19">
        <v>500</v>
      </c>
      <c r="I32" s="19"/>
      <c r="J32" s="19"/>
      <c r="K32" s="19"/>
      <c r="L32" s="20"/>
      <c r="M32" s="20"/>
      <c r="N32" s="20"/>
      <c r="O32" s="20"/>
      <c r="P32" s="20"/>
    </row>
    <row r="33" spans="1:16" ht="12.75">
      <c r="A33" s="5"/>
      <c r="B33" s="5"/>
      <c r="C33" s="5">
        <v>4410</v>
      </c>
      <c r="D33" s="19"/>
      <c r="E33" s="19">
        <v>300</v>
      </c>
      <c r="F33" s="19">
        <v>300</v>
      </c>
      <c r="G33" s="19">
        <v>0</v>
      </c>
      <c r="H33" s="19">
        <v>300</v>
      </c>
      <c r="I33" s="19"/>
      <c r="J33" s="19"/>
      <c r="K33" s="19"/>
      <c r="L33" s="20"/>
      <c r="M33" s="20"/>
      <c r="N33" s="20"/>
      <c r="O33" s="20"/>
      <c r="P33" s="20"/>
    </row>
    <row r="34" spans="1:16" s="13" customFormat="1" ht="12.75">
      <c r="A34" s="18">
        <v>751</v>
      </c>
      <c r="B34" s="18"/>
      <c r="C34" s="18"/>
      <c r="D34" s="14">
        <f aca="true" t="shared" si="2" ref="D34:K34">SUM(D35,D39,D49)</f>
        <v>24819</v>
      </c>
      <c r="E34" s="14">
        <f t="shared" si="2"/>
        <v>24819</v>
      </c>
      <c r="F34" s="14">
        <f t="shared" si="2"/>
        <v>24819</v>
      </c>
      <c r="G34" s="14">
        <f t="shared" si="2"/>
        <v>4863.01</v>
      </c>
      <c r="H34" s="14">
        <f t="shared" si="2"/>
        <v>6690.99</v>
      </c>
      <c r="I34" s="14">
        <f t="shared" si="2"/>
        <v>0</v>
      </c>
      <c r="J34" s="14">
        <f>SUM(J35,J39,J49)</f>
        <v>13265</v>
      </c>
      <c r="K34" s="14">
        <f t="shared" si="2"/>
        <v>0</v>
      </c>
      <c r="L34" s="14">
        <f>SUM(L35)</f>
        <v>0</v>
      </c>
      <c r="M34" s="14">
        <f>SUM(M35)</f>
        <v>0</v>
      </c>
      <c r="N34" s="14">
        <f>SUM(N35)</f>
        <v>0</v>
      </c>
      <c r="O34" s="14">
        <f>SUM(O35)</f>
        <v>0</v>
      </c>
      <c r="P34" s="14">
        <f>SUM(P35)</f>
        <v>0</v>
      </c>
    </row>
    <row r="35" spans="1:16" ht="12.75">
      <c r="A35" s="5"/>
      <c r="B35" s="5">
        <v>75101</v>
      </c>
      <c r="C35" s="5"/>
      <c r="D35" s="19">
        <f>SUM(D36)</f>
        <v>1074</v>
      </c>
      <c r="E35" s="19">
        <f>SUM(E37:E38)</f>
        <v>1074</v>
      </c>
      <c r="F35" s="19">
        <f>SUM(F37:F38)</f>
        <v>1074</v>
      </c>
      <c r="G35" s="19"/>
      <c r="H35" s="19">
        <f>SUM(H37:H38)</f>
        <v>1074</v>
      </c>
      <c r="I35" s="19"/>
      <c r="J35" s="19"/>
      <c r="K35" s="19"/>
      <c r="L35" s="20"/>
      <c r="M35" s="20"/>
      <c r="N35" s="20"/>
      <c r="O35" s="20"/>
      <c r="P35" s="20"/>
    </row>
    <row r="36" spans="1:16" ht="12.75">
      <c r="A36" s="5"/>
      <c r="B36" s="5"/>
      <c r="C36" s="5">
        <v>2010</v>
      </c>
      <c r="D36" s="19">
        <v>1074</v>
      </c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0"/>
    </row>
    <row r="37" spans="1:16" ht="12.75">
      <c r="A37" s="5"/>
      <c r="B37" s="5"/>
      <c r="C37" s="5">
        <v>4300</v>
      </c>
      <c r="D37" s="19"/>
      <c r="E37" s="19">
        <v>800</v>
      </c>
      <c r="F37" s="19">
        <v>800</v>
      </c>
      <c r="G37" s="19"/>
      <c r="H37" s="19">
        <v>800</v>
      </c>
      <c r="I37" s="19"/>
      <c r="J37" s="19"/>
      <c r="K37" s="19"/>
      <c r="L37" s="20"/>
      <c r="M37" s="20"/>
      <c r="N37" s="20"/>
      <c r="O37" s="20"/>
      <c r="P37" s="20"/>
    </row>
    <row r="38" spans="1:16" ht="12.75">
      <c r="A38" s="5"/>
      <c r="B38" s="5"/>
      <c r="C38" s="5">
        <v>4370</v>
      </c>
      <c r="D38" s="19"/>
      <c r="E38" s="19">
        <v>274</v>
      </c>
      <c r="F38" s="19">
        <v>274</v>
      </c>
      <c r="G38" s="19"/>
      <c r="H38" s="19">
        <v>274</v>
      </c>
      <c r="I38" s="19"/>
      <c r="J38" s="19"/>
      <c r="K38" s="19"/>
      <c r="L38" s="20"/>
      <c r="M38" s="20"/>
      <c r="N38" s="20"/>
      <c r="O38" s="20"/>
      <c r="P38" s="20"/>
    </row>
    <row r="39" spans="1:16" ht="12.75">
      <c r="A39" s="5"/>
      <c r="B39" s="5">
        <v>75108</v>
      </c>
      <c r="C39" s="5"/>
      <c r="D39" s="19">
        <v>13969</v>
      </c>
      <c r="E39" s="19">
        <f aca="true" t="shared" si="3" ref="E39:J39">SUM(E41:E48)</f>
        <v>13969</v>
      </c>
      <c r="F39" s="19">
        <f t="shared" si="3"/>
        <v>13969</v>
      </c>
      <c r="G39" s="19">
        <f t="shared" si="3"/>
        <v>3334</v>
      </c>
      <c r="H39" s="19">
        <f t="shared" si="3"/>
        <v>3135</v>
      </c>
      <c r="I39" s="19"/>
      <c r="J39" s="19">
        <f t="shared" si="3"/>
        <v>7500</v>
      </c>
      <c r="K39" s="19"/>
      <c r="L39" s="20"/>
      <c r="M39" s="20"/>
      <c r="N39" s="20"/>
      <c r="O39" s="20"/>
      <c r="P39" s="20"/>
    </row>
    <row r="40" spans="1:16" ht="12.75">
      <c r="A40" s="5"/>
      <c r="B40" s="5"/>
      <c r="C40" s="5">
        <v>2010</v>
      </c>
      <c r="D40" s="19">
        <v>13969</v>
      </c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</row>
    <row r="41" spans="1:16" ht="12.75">
      <c r="A41" s="5"/>
      <c r="B41" s="5"/>
      <c r="C41" s="5">
        <v>3030</v>
      </c>
      <c r="D41" s="19"/>
      <c r="E41" s="19">
        <v>7500</v>
      </c>
      <c r="F41" s="19">
        <v>7500</v>
      </c>
      <c r="G41" s="19"/>
      <c r="H41" s="19"/>
      <c r="I41" s="19"/>
      <c r="J41" s="19">
        <v>7500</v>
      </c>
      <c r="K41" s="19"/>
      <c r="L41" s="20"/>
      <c r="M41" s="20"/>
      <c r="N41" s="20"/>
      <c r="O41" s="20"/>
      <c r="P41" s="20"/>
    </row>
    <row r="42" spans="1:16" ht="12.75">
      <c r="A42" s="5"/>
      <c r="B42" s="5"/>
      <c r="C42" s="5">
        <v>4110</v>
      </c>
      <c r="D42" s="19"/>
      <c r="E42" s="19">
        <v>430</v>
      </c>
      <c r="F42" s="19">
        <v>430</v>
      </c>
      <c r="G42" s="19">
        <v>430</v>
      </c>
      <c r="H42" s="19"/>
      <c r="I42" s="19"/>
      <c r="J42" s="19"/>
      <c r="K42" s="19"/>
      <c r="L42" s="20"/>
      <c r="M42" s="20"/>
      <c r="N42" s="20"/>
      <c r="O42" s="20"/>
      <c r="P42" s="20"/>
    </row>
    <row r="43" spans="1:16" ht="12.75">
      <c r="A43" s="5"/>
      <c r="B43" s="5"/>
      <c r="C43" s="5">
        <v>4120</v>
      </c>
      <c r="D43" s="19"/>
      <c r="E43" s="19">
        <v>66</v>
      </c>
      <c r="F43" s="19">
        <v>66</v>
      </c>
      <c r="G43" s="19">
        <v>66</v>
      </c>
      <c r="H43" s="19"/>
      <c r="I43" s="19"/>
      <c r="J43" s="19"/>
      <c r="K43" s="19"/>
      <c r="L43" s="20"/>
      <c r="M43" s="20"/>
      <c r="N43" s="20"/>
      <c r="O43" s="20"/>
      <c r="P43" s="20"/>
    </row>
    <row r="44" spans="1:16" ht="12.75">
      <c r="A44" s="5"/>
      <c r="B44" s="5"/>
      <c r="C44" s="5">
        <v>4170</v>
      </c>
      <c r="D44" s="19"/>
      <c r="E44" s="19">
        <v>2838</v>
      </c>
      <c r="F44" s="19">
        <v>2838</v>
      </c>
      <c r="G44" s="19">
        <v>2838</v>
      </c>
      <c r="H44" s="19"/>
      <c r="I44" s="19"/>
      <c r="J44" s="19"/>
      <c r="K44" s="19"/>
      <c r="L44" s="20"/>
      <c r="M44" s="20"/>
      <c r="N44" s="20"/>
      <c r="O44" s="20"/>
      <c r="P44" s="20"/>
    </row>
    <row r="45" spans="1:16" ht="12.75">
      <c r="A45" s="5"/>
      <c r="B45" s="5"/>
      <c r="C45" s="5">
        <v>4210</v>
      </c>
      <c r="D45" s="19"/>
      <c r="E45" s="19">
        <v>2389</v>
      </c>
      <c r="F45" s="19">
        <v>2389</v>
      </c>
      <c r="G45" s="19"/>
      <c r="H45" s="19">
        <v>2389</v>
      </c>
      <c r="I45" s="19"/>
      <c r="J45" s="19"/>
      <c r="K45" s="19"/>
      <c r="L45" s="20"/>
      <c r="M45" s="20"/>
      <c r="N45" s="20"/>
      <c r="O45" s="20"/>
      <c r="P45" s="20"/>
    </row>
    <row r="46" spans="1:16" ht="12.75">
      <c r="A46" s="5"/>
      <c r="B46" s="5"/>
      <c r="C46" s="5">
        <v>4260</v>
      </c>
      <c r="D46" s="19"/>
      <c r="E46" s="19">
        <v>100</v>
      </c>
      <c r="F46" s="19">
        <v>100</v>
      </c>
      <c r="G46" s="19"/>
      <c r="H46" s="19">
        <v>100</v>
      </c>
      <c r="I46" s="19"/>
      <c r="J46" s="19"/>
      <c r="K46" s="19"/>
      <c r="L46" s="20"/>
      <c r="M46" s="20"/>
      <c r="N46" s="20"/>
      <c r="O46" s="20"/>
      <c r="P46" s="20"/>
    </row>
    <row r="47" spans="1:16" ht="12.75">
      <c r="A47" s="5"/>
      <c r="B47" s="5"/>
      <c r="C47" s="5">
        <v>4370</v>
      </c>
      <c r="D47" s="19"/>
      <c r="E47" s="19">
        <v>200</v>
      </c>
      <c r="F47" s="19">
        <v>200</v>
      </c>
      <c r="G47" s="19"/>
      <c r="H47" s="19">
        <v>200</v>
      </c>
      <c r="I47" s="19"/>
      <c r="J47" s="19"/>
      <c r="K47" s="19"/>
      <c r="L47" s="20"/>
      <c r="M47" s="20"/>
      <c r="N47" s="20"/>
      <c r="O47" s="20"/>
      <c r="P47" s="20"/>
    </row>
    <row r="48" spans="1:16" ht="12.75">
      <c r="A48" s="5"/>
      <c r="B48" s="5"/>
      <c r="C48" s="5">
        <v>4410</v>
      </c>
      <c r="D48" s="19"/>
      <c r="E48" s="19">
        <v>446</v>
      </c>
      <c r="F48" s="19">
        <v>446</v>
      </c>
      <c r="G48" s="19"/>
      <c r="H48" s="19">
        <v>446</v>
      </c>
      <c r="I48" s="19"/>
      <c r="J48" s="19"/>
      <c r="K48" s="19"/>
      <c r="L48" s="20"/>
      <c r="M48" s="20"/>
      <c r="N48" s="20"/>
      <c r="O48" s="20"/>
      <c r="P48" s="20"/>
    </row>
    <row r="49" spans="1:16" ht="12.75">
      <c r="A49" s="5"/>
      <c r="B49" s="5">
        <v>75109</v>
      </c>
      <c r="C49" s="5"/>
      <c r="D49" s="19">
        <v>9776</v>
      </c>
      <c r="E49" s="19">
        <f>SUM(E51:E59)</f>
        <v>9776</v>
      </c>
      <c r="F49" s="19">
        <f>SUM(F51:F59)</f>
        <v>9776</v>
      </c>
      <c r="G49" s="19">
        <f>SUM(G52:G59)</f>
        <v>1529.01</v>
      </c>
      <c r="H49" s="19">
        <f>SUM(H55:H59)</f>
        <v>2481.99</v>
      </c>
      <c r="I49" s="19"/>
      <c r="J49" s="19">
        <v>5765</v>
      </c>
      <c r="K49" s="19"/>
      <c r="L49" s="20"/>
      <c r="M49" s="20"/>
      <c r="N49" s="20"/>
      <c r="O49" s="20"/>
      <c r="P49" s="20"/>
    </row>
    <row r="50" spans="1:16" ht="12.75">
      <c r="A50" s="5"/>
      <c r="B50" s="5"/>
      <c r="C50" s="5">
        <v>2010</v>
      </c>
      <c r="D50" s="19">
        <v>9776</v>
      </c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</row>
    <row r="51" spans="1:16" ht="12.75">
      <c r="A51" s="5"/>
      <c r="B51" s="5"/>
      <c r="C51" s="5">
        <v>3030</v>
      </c>
      <c r="D51" s="19"/>
      <c r="E51" s="19">
        <v>5765</v>
      </c>
      <c r="F51" s="19">
        <v>5765</v>
      </c>
      <c r="G51" s="19"/>
      <c r="H51" s="19"/>
      <c r="I51" s="19"/>
      <c r="J51" s="19">
        <v>5765</v>
      </c>
      <c r="K51" s="19"/>
      <c r="L51" s="20"/>
      <c r="M51" s="20"/>
      <c r="N51" s="20"/>
      <c r="O51" s="20"/>
      <c r="P51" s="20"/>
    </row>
    <row r="52" spans="1:16" ht="12.75">
      <c r="A52" s="5"/>
      <c r="B52" s="5"/>
      <c r="C52" s="5">
        <v>4110</v>
      </c>
      <c r="D52" s="19"/>
      <c r="E52" s="19">
        <v>183.95</v>
      </c>
      <c r="F52" s="19">
        <v>183.95</v>
      </c>
      <c r="G52" s="19">
        <v>183.95</v>
      </c>
      <c r="H52" s="19"/>
      <c r="I52" s="19"/>
      <c r="J52" s="19"/>
      <c r="K52" s="19"/>
      <c r="L52" s="20"/>
      <c r="M52" s="20"/>
      <c r="N52" s="20"/>
      <c r="O52" s="20"/>
      <c r="P52" s="20"/>
    </row>
    <row r="53" spans="1:16" ht="12.75">
      <c r="A53" s="5"/>
      <c r="B53" s="5"/>
      <c r="C53" s="5">
        <v>4120</v>
      </c>
      <c r="D53" s="19"/>
      <c r="E53" s="19">
        <v>29.84</v>
      </c>
      <c r="F53" s="19">
        <v>29.84</v>
      </c>
      <c r="G53" s="19">
        <v>29.84</v>
      </c>
      <c r="H53" s="19"/>
      <c r="I53" s="19"/>
      <c r="J53" s="19"/>
      <c r="K53" s="19"/>
      <c r="L53" s="20"/>
      <c r="M53" s="20"/>
      <c r="N53" s="20"/>
      <c r="O53" s="20"/>
      <c r="P53" s="20"/>
    </row>
    <row r="54" spans="1:16" ht="12.75">
      <c r="A54" s="5"/>
      <c r="B54" s="5"/>
      <c r="C54" s="5">
        <v>4170</v>
      </c>
      <c r="D54" s="19"/>
      <c r="E54" s="19">
        <v>1315.22</v>
      </c>
      <c r="F54" s="19">
        <v>1315.22</v>
      </c>
      <c r="G54" s="19">
        <v>1315.22</v>
      </c>
      <c r="H54" s="19"/>
      <c r="I54" s="19"/>
      <c r="J54" s="19"/>
      <c r="K54" s="19"/>
      <c r="L54" s="20"/>
      <c r="M54" s="20"/>
      <c r="N54" s="20"/>
      <c r="O54" s="20"/>
      <c r="P54" s="20"/>
    </row>
    <row r="55" spans="1:16" ht="12.75">
      <c r="A55" s="5"/>
      <c r="B55" s="5"/>
      <c r="C55" s="5">
        <v>4210</v>
      </c>
      <c r="D55" s="19"/>
      <c r="E55" s="19">
        <v>1678</v>
      </c>
      <c r="F55" s="19">
        <v>1678</v>
      </c>
      <c r="G55" s="19"/>
      <c r="H55" s="19">
        <v>1678</v>
      </c>
      <c r="I55" s="19"/>
      <c r="J55" s="19"/>
      <c r="K55" s="19"/>
      <c r="L55" s="20"/>
      <c r="M55" s="20"/>
      <c r="N55" s="20"/>
      <c r="O55" s="20"/>
      <c r="P55" s="20"/>
    </row>
    <row r="56" spans="1:16" ht="12.75">
      <c r="A56" s="5"/>
      <c r="B56" s="5"/>
      <c r="C56" s="5">
        <v>4260</v>
      </c>
      <c r="D56" s="19"/>
      <c r="E56" s="19">
        <v>195</v>
      </c>
      <c r="F56" s="19">
        <v>195</v>
      </c>
      <c r="G56" s="19"/>
      <c r="H56" s="19">
        <v>195</v>
      </c>
      <c r="I56" s="19"/>
      <c r="J56" s="19"/>
      <c r="K56" s="19"/>
      <c r="L56" s="20"/>
      <c r="M56" s="20"/>
      <c r="N56" s="20"/>
      <c r="O56" s="20"/>
      <c r="P56" s="20"/>
    </row>
    <row r="57" spans="1:16" ht="12.75">
      <c r="A57" s="5"/>
      <c r="B57" s="5"/>
      <c r="C57" s="5">
        <v>4300</v>
      </c>
      <c r="D57" s="19"/>
      <c r="E57" s="19">
        <v>206</v>
      </c>
      <c r="F57" s="19">
        <v>206</v>
      </c>
      <c r="G57" s="19"/>
      <c r="H57" s="19">
        <v>206</v>
      </c>
      <c r="I57" s="19"/>
      <c r="J57" s="19"/>
      <c r="K57" s="19"/>
      <c r="L57" s="20"/>
      <c r="M57" s="20"/>
      <c r="N57" s="20"/>
      <c r="O57" s="20"/>
      <c r="P57" s="20"/>
    </row>
    <row r="58" spans="1:16" ht="12.75">
      <c r="A58" s="5"/>
      <c r="B58" s="5"/>
      <c r="C58" s="5">
        <v>4370</v>
      </c>
      <c r="D58" s="19"/>
      <c r="E58" s="19">
        <v>195</v>
      </c>
      <c r="F58" s="19">
        <v>195</v>
      </c>
      <c r="G58" s="19"/>
      <c r="H58" s="19">
        <v>195</v>
      </c>
      <c r="I58" s="19"/>
      <c r="J58" s="19"/>
      <c r="K58" s="19"/>
      <c r="L58" s="20"/>
      <c r="M58" s="20"/>
      <c r="N58" s="20"/>
      <c r="O58" s="20"/>
      <c r="P58" s="20"/>
    </row>
    <row r="59" spans="1:16" ht="12.75">
      <c r="A59" s="5"/>
      <c r="B59" s="5"/>
      <c r="C59" s="5">
        <v>4410</v>
      </c>
      <c r="D59" s="19"/>
      <c r="E59" s="19">
        <v>207.99</v>
      </c>
      <c r="F59" s="19">
        <v>207.99</v>
      </c>
      <c r="G59" s="19"/>
      <c r="H59" s="19">
        <v>207.99</v>
      </c>
      <c r="I59" s="19"/>
      <c r="J59" s="19"/>
      <c r="K59" s="19"/>
      <c r="L59" s="20"/>
      <c r="M59" s="20"/>
      <c r="N59" s="20"/>
      <c r="O59" s="20"/>
      <c r="P59" s="20"/>
    </row>
    <row r="60" spans="1:16" s="13" customFormat="1" ht="12.75">
      <c r="A60" s="18">
        <v>852</v>
      </c>
      <c r="B60" s="18"/>
      <c r="C60" s="18"/>
      <c r="D60" s="14">
        <f aca="true" t="shared" si="4" ref="D60:P60">SUM(D61,D77)</f>
        <v>2077422</v>
      </c>
      <c r="E60" s="14">
        <f t="shared" si="4"/>
        <v>2077422</v>
      </c>
      <c r="F60" s="14">
        <f t="shared" si="4"/>
        <v>2077422</v>
      </c>
      <c r="G60" s="14">
        <f t="shared" si="4"/>
        <v>62009</v>
      </c>
      <c r="H60" s="14">
        <f t="shared" si="4"/>
        <v>10958</v>
      </c>
      <c r="I60" s="14">
        <f t="shared" si="4"/>
        <v>0</v>
      </c>
      <c r="J60" s="14">
        <f t="shared" si="4"/>
        <v>2004455</v>
      </c>
      <c r="K60" s="14">
        <f t="shared" si="4"/>
        <v>0</v>
      </c>
      <c r="L60" s="14">
        <f t="shared" si="4"/>
        <v>0</v>
      </c>
      <c r="M60" s="14">
        <f t="shared" si="4"/>
        <v>0</v>
      </c>
      <c r="N60" s="14">
        <f t="shared" si="4"/>
        <v>0</v>
      </c>
      <c r="O60" s="14">
        <f t="shared" si="4"/>
        <v>0</v>
      </c>
      <c r="P60" s="14">
        <f t="shared" si="4"/>
        <v>0</v>
      </c>
    </row>
    <row r="61" spans="1:16" ht="12.75">
      <c r="A61" s="5"/>
      <c r="B61" s="5">
        <v>85212</v>
      </c>
      <c r="C61" s="5"/>
      <c r="D61" s="19">
        <f>SUM(D62)</f>
        <v>2070493</v>
      </c>
      <c r="E61" s="19">
        <f>SUM(E63:E76)</f>
        <v>2070493</v>
      </c>
      <c r="F61" s="19">
        <f>SUM(F63:F76)</f>
        <v>2070493</v>
      </c>
      <c r="G61" s="19">
        <f>SUM(G64:G68)</f>
        <v>55080</v>
      </c>
      <c r="H61" s="19">
        <f>SUM(H69:H76)</f>
        <v>10958</v>
      </c>
      <c r="I61" s="19"/>
      <c r="J61" s="19">
        <f>SUM(J63)</f>
        <v>2004455</v>
      </c>
      <c r="K61" s="19"/>
      <c r="L61" s="20"/>
      <c r="M61" s="20"/>
      <c r="N61" s="20"/>
      <c r="O61" s="20"/>
      <c r="P61" s="20"/>
    </row>
    <row r="62" spans="1:16" ht="12.75">
      <c r="A62" s="5"/>
      <c r="B62" s="5"/>
      <c r="C62" s="5">
        <v>2010</v>
      </c>
      <c r="D62" s="19">
        <v>2070493</v>
      </c>
      <c r="E62" s="19"/>
      <c r="F62" s="19"/>
      <c r="G62" s="19"/>
      <c r="H62" s="19"/>
      <c r="I62" s="19"/>
      <c r="J62" s="19"/>
      <c r="K62" s="19"/>
      <c r="L62" s="20"/>
      <c r="M62" s="20"/>
      <c r="N62" s="20"/>
      <c r="O62" s="20"/>
      <c r="P62" s="20"/>
    </row>
    <row r="63" spans="1:16" ht="12.75">
      <c r="A63" s="5"/>
      <c r="B63" s="5"/>
      <c r="C63" s="5">
        <v>3110</v>
      </c>
      <c r="D63" s="19"/>
      <c r="E63" s="19">
        <v>2004455</v>
      </c>
      <c r="F63" s="19">
        <v>2004455</v>
      </c>
      <c r="G63" s="19"/>
      <c r="H63" s="19"/>
      <c r="I63" s="19"/>
      <c r="J63" s="19">
        <v>2004455</v>
      </c>
      <c r="K63" s="19"/>
      <c r="L63" s="20"/>
      <c r="M63" s="20"/>
      <c r="N63" s="20"/>
      <c r="O63" s="20"/>
      <c r="P63" s="20"/>
    </row>
    <row r="64" spans="1:16" ht="12.75">
      <c r="A64" s="5"/>
      <c r="B64" s="5"/>
      <c r="C64" s="5">
        <v>4010</v>
      </c>
      <c r="D64" s="19"/>
      <c r="E64" s="19">
        <v>40625</v>
      </c>
      <c r="F64" s="19">
        <v>40625</v>
      </c>
      <c r="G64" s="19">
        <v>40625</v>
      </c>
      <c r="H64" s="19"/>
      <c r="I64" s="19"/>
      <c r="J64" s="19"/>
      <c r="K64" s="19"/>
      <c r="L64" s="20"/>
      <c r="M64" s="20"/>
      <c r="N64" s="20"/>
      <c r="O64" s="20"/>
      <c r="P64" s="20"/>
    </row>
    <row r="65" spans="1:16" ht="12.75">
      <c r="A65" s="5"/>
      <c r="B65" s="5"/>
      <c r="C65" s="5">
        <v>4040</v>
      </c>
      <c r="D65" s="19"/>
      <c r="E65" s="19">
        <v>2510</v>
      </c>
      <c r="F65" s="19">
        <v>2510</v>
      </c>
      <c r="G65" s="19">
        <v>2510</v>
      </c>
      <c r="H65" s="19"/>
      <c r="I65" s="19"/>
      <c r="J65" s="19"/>
      <c r="K65" s="19"/>
      <c r="L65" s="20"/>
      <c r="M65" s="20"/>
      <c r="N65" s="20"/>
      <c r="O65" s="20"/>
      <c r="P65" s="20"/>
    </row>
    <row r="66" spans="1:16" ht="12.75">
      <c r="A66" s="5"/>
      <c r="B66" s="5"/>
      <c r="C66" s="5">
        <v>4110</v>
      </c>
      <c r="D66" s="19"/>
      <c r="E66" s="19">
        <v>7287</v>
      </c>
      <c r="F66" s="19">
        <v>7287</v>
      </c>
      <c r="G66" s="19">
        <v>7287</v>
      </c>
      <c r="H66" s="19"/>
      <c r="I66" s="19"/>
      <c r="J66" s="19"/>
      <c r="K66" s="19"/>
      <c r="L66" s="20"/>
      <c r="M66" s="20"/>
      <c r="N66" s="20"/>
      <c r="O66" s="20"/>
      <c r="P66" s="20"/>
    </row>
    <row r="67" spans="1:16" ht="12.75">
      <c r="A67" s="5"/>
      <c r="B67" s="5"/>
      <c r="C67" s="5">
        <v>4120</v>
      </c>
      <c r="D67" s="19"/>
      <c r="E67" s="19">
        <v>1058</v>
      </c>
      <c r="F67" s="19">
        <v>1058</v>
      </c>
      <c r="G67" s="19">
        <v>1058</v>
      </c>
      <c r="H67" s="19"/>
      <c r="I67" s="19"/>
      <c r="J67" s="19"/>
      <c r="K67" s="19"/>
      <c r="L67" s="20"/>
      <c r="M67" s="20"/>
      <c r="N67" s="20"/>
      <c r="O67" s="20"/>
      <c r="P67" s="20"/>
    </row>
    <row r="68" spans="1:16" ht="12.75">
      <c r="A68" s="5"/>
      <c r="B68" s="5"/>
      <c r="C68" s="5">
        <v>4170</v>
      </c>
      <c r="D68" s="19"/>
      <c r="E68" s="19">
        <v>3600</v>
      </c>
      <c r="F68" s="19">
        <v>3600</v>
      </c>
      <c r="G68" s="19">
        <v>3600</v>
      </c>
      <c r="H68" s="19"/>
      <c r="I68" s="19"/>
      <c r="J68" s="19"/>
      <c r="K68" s="19"/>
      <c r="L68" s="20"/>
      <c r="M68" s="20"/>
      <c r="N68" s="20"/>
      <c r="O68" s="20"/>
      <c r="P68" s="20"/>
    </row>
    <row r="69" spans="1:16" ht="12.75">
      <c r="A69" s="5"/>
      <c r="B69" s="5"/>
      <c r="C69" s="5">
        <v>4210</v>
      </c>
      <c r="D69" s="19"/>
      <c r="E69" s="19">
        <v>750</v>
      </c>
      <c r="F69" s="19">
        <v>750</v>
      </c>
      <c r="G69" s="19"/>
      <c r="H69" s="19">
        <v>750</v>
      </c>
      <c r="I69" s="19"/>
      <c r="J69" s="19"/>
      <c r="K69" s="19"/>
      <c r="L69" s="20"/>
      <c r="M69" s="20"/>
      <c r="N69" s="20"/>
      <c r="O69" s="20"/>
      <c r="P69" s="20"/>
    </row>
    <row r="70" spans="1:16" ht="12.75">
      <c r="A70" s="5"/>
      <c r="B70" s="5"/>
      <c r="C70" s="5">
        <v>4280</v>
      </c>
      <c r="D70" s="19"/>
      <c r="E70" s="19">
        <v>200</v>
      </c>
      <c r="F70" s="19">
        <v>200</v>
      </c>
      <c r="G70" s="19"/>
      <c r="H70" s="19">
        <v>200</v>
      </c>
      <c r="I70" s="19"/>
      <c r="J70" s="19"/>
      <c r="K70" s="19"/>
      <c r="L70" s="20"/>
      <c r="M70" s="20"/>
      <c r="N70" s="20"/>
      <c r="O70" s="20"/>
      <c r="P70" s="20"/>
    </row>
    <row r="71" spans="1:16" ht="12.75">
      <c r="A71" s="5"/>
      <c r="B71" s="5"/>
      <c r="C71" s="5">
        <v>4300</v>
      </c>
      <c r="D71" s="19"/>
      <c r="E71" s="19">
        <v>3650</v>
      </c>
      <c r="F71" s="19">
        <v>3650</v>
      </c>
      <c r="G71" s="19"/>
      <c r="H71" s="19">
        <v>3650</v>
      </c>
      <c r="I71" s="19"/>
      <c r="J71" s="19"/>
      <c r="K71" s="19"/>
      <c r="L71" s="20"/>
      <c r="M71" s="20"/>
      <c r="N71" s="20"/>
      <c r="O71" s="20"/>
      <c r="P71" s="20"/>
    </row>
    <row r="72" spans="1:16" ht="12.75">
      <c r="A72" s="5"/>
      <c r="B72" s="5"/>
      <c r="C72" s="5">
        <v>4350</v>
      </c>
      <c r="D72" s="19"/>
      <c r="E72" s="19">
        <v>350</v>
      </c>
      <c r="F72" s="19">
        <v>350</v>
      </c>
      <c r="G72" s="19"/>
      <c r="H72" s="19">
        <v>350</v>
      </c>
      <c r="I72" s="19"/>
      <c r="J72" s="19"/>
      <c r="K72" s="19"/>
      <c r="L72" s="20"/>
      <c r="M72" s="20"/>
      <c r="N72" s="20"/>
      <c r="O72" s="20"/>
      <c r="P72" s="20"/>
    </row>
    <row r="73" spans="1:16" ht="12.75">
      <c r="A73" s="5"/>
      <c r="B73" s="5"/>
      <c r="C73" s="5">
        <v>4370</v>
      </c>
      <c r="D73" s="19"/>
      <c r="E73" s="19">
        <v>1700</v>
      </c>
      <c r="F73" s="19">
        <v>1700</v>
      </c>
      <c r="G73" s="19"/>
      <c r="H73" s="19">
        <v>1700</v>
      </c>
      <c r="I73" s="19"/>
      <c r="J73" s="19"/>
      <c r="K73" s="19"/>
      <c r="L73" s="20"/>
      <c r="M73" s="20"/>
      <c r="N73" s="20"/>
      <c r="O73" s="20"/>
      <c r="P73" s="20"/>
    </row>
    <row r="74" spans="1:16" ht="12.75">
      <c r="A74" s="5"/>
      <c r="B74" s="5"/>
      <c r="C74" s="5">
        <v>4410</v>
      </c>
      <c r="D74" s="19"/>
      <c r="E74" s="19">
        <v>500</v>
      </c>
      <c r="F74" s="19">
        <v>500</v>
      </c>
      <c r="G74" s="19"/>
      <c r="H74" s="19">
        <v>500</v>
      </c>
      <c r="I74" s="19"/>
      <c r="J74" s="19"/>
      <c r="K74" s="19"/>
      <c r="L74" s="20"/>
      <c r="M74" s="20"/>
      <c r="N74" s="20"/>
      <c r="O74" s="20"/>
      <c r="P74" s="20"/>
    </row>
    <row r="75" spans="1:16" ht="12.75">
      <c r="A75" s="5"/>
      <c r="B75" s="5"/>
      <c r="C75" s="5">
        <v>4440</v>
      </c>
      <c r="D75" s="19"/>
      <c r="E75" s="19">
        <v>3008</v>
      </c>
      <c r="F75" s="19">
        <v>3008</v>
      </c>
      <c r="G75" s="19"/>
      <c r="H75" s="19">
        <v>3008</v>
      </c>
      <c r="I75" s="19"/>
      <c r="J75" s="19"/>
      <c r="K75" s="19"/>
      <c r="L75" s="20"/>
      <c r="M75" s="20"/>
      <c r="N75" s="20"/>
      <c r="O75" s="20"/>
      <c r="P75" s="20"/>
    </row>
    <row r="76" spans="1:16" ht="12.75">
      <c r="A76" s="5"/>
      <c r="B76" s="5"/>
      <c r="C76" s="5">
        <v>4700</v>
      </c>
      <c r="D76" s="19"/>
      <c r="E76" s="19">
        <v>800</v>
      </c>
      <c r="F76" s="19">
        <v>800</v>
      </c>
      <c r="G76" s="19"/>
      <c r="H76" s="19">
        <v>800</v>
      </c>
      <c r="I76" s="19"/>
      <c r="J76" s="19"/>
      <c r="K76" s="19"/>
      <c r="L76" s="20"/>
      <c r="M76" s="20"/>
      <c r="N76" s="20"/>
      <c r="O76" s="20"/>
      <c r="P76" s="20"/>
    </row>
    <row r="77" spans="1:16" ht="12.75">
      <c r="A77" s="5"/>
      <c r="B77" s="5">
        <v>85213</v>
      </c>
      <c r="C77" s="5"/>
      <c r="D77" s="19">
        <f>SUM(D78)</f>
        <v>6929</v>
      </c>
      <c r="E77" s="19">
        <f>SUM(E79)</f>
        <v>6929</v>
      </c>
      <c r="F77" s="19">
        <f>SUM(F79)</f>
        <v>6929</v>
      </c>
      <c r="G77" s="19">
        <f>SUM(G79)</f>
        <v>6929</v>
      </c>
      <c r="H77" s="19"/>
      <c r="I77" s="19"/>
      <c r="J77" s="19"/>
      <c r="K77" s="19"/>
      <c r="L77" s="20"/>
      <c r="M77" s="20"/>
      <c r="N77" s="20"/>
      <c r="O77" s="20"/>
      <c r="P77" s="20"/>
    </row>
    <row r="78" spans="1:16" ht="12.75">
      <c r="A78" s="5"/>
      <c r="B78" s="5"/>
      <c r="C78" s="5">
        <v>2010</v>
      </c>
      <c r="D78" s="19">
        <v>6929</v>
      </c>
      <c r="E78" s="19"/>
      <c r="F78" s="19"/>
      <c r="G78" s="19"/>
      <c r="H78" s="19"/>
      <c r="I78" s="19"/>
      <c r="J78" s="19"/>
      <c r="K78" s="19"/>
      <c r="L78" s="20"/>
      <c r="M78" s="20"/>
      <c r="N78" s="20"/>
      <c r="O78" s="20"/>
      <c r="P78" s="20"/>
    </row>
    <row r="79" spans="1:16" ht="12.75">
      <c r="A79" s="5"/>
      <c r="B79" s="5"/>
      <c r="C79" s="5">
        <v>4130</v>
      </c>
      <c r="D79" s="19"/>
      <c r="E79" s="19">
        <v>6929</v>
      </c>
      <c r="F79" s="19">
        <v>6929</v>
      </c>
      <c r="G79" s="19">
        <v>6929</v>
      </c>
      <c r="H79" s="19"/>
      <c r="I79" s="19"/>
      <c r="J79" s="19"/>
      <c r="K79" s="19"/>
      <c r="L79" s="20"/>
      <c r="M79" s="20"/>
      <c r="N79" s="20"/>
      <c r="O79" s="20"/>
      <c r="P79" s="20"/>
    </row>
    <row r="80" spans="1:16" s="13" customFormat="1" ht="12.75" customHeight="1">
      <c r="A80" s="23" t="s">
        <v>9</v>
      </c>
      <c r="B80" s="23"/>
      <c r="C80" s="23"/>
      <c r="D80" s="14">
        <f aca="true" t="shared" si="5" ref="D80:J80">SUM(D14,D34,D60,D9)</f>
        <v>2176925</v>
      </c>
      <c r="E80" s="14">
        <f t="shared" si="5"/>
        <v>2176925</v>
      </c>
      <c r="F80" s="14">
        <f t="shared" si="5"/>
        <v>2176925</v>
      </c>
      <c r="G80" s="14">
        <f t="shared" si="5"/>
        <v>109313.01000000001</v>
      </c>
      <c r="H80" s="14">
        <f t="shared" si="5"/>
        <v>31761.989999999998</v>
      </c>
      <c r="I80" s="14">
        <f t="shared" si="5"/>
        <v>0</v>
      </c>
      <c r="J80" s="14">
        <f t="shared" si="5"/>
        <v>2035850</v>
      </c>
      <c r="K80" s="14">
        <f aca="true" t="shared" si="6" ref="K80:P80">SUM(K14,K34,K60)</f>
        <v>0</v>
      </c>
      <c r="L80" s="14">
        <f t="shared" si="6"/>
        <v>0</v>
      </c>
      <c r="M80" s="14">
        <f t="shared" si="6"/>
        <v>0</v>
      </c>
      <c r="N80" s="14">
        <f t="shared" si="6"/>
        <v>0</v>
      </c>
      <c r="O80" s="14">
        <f t="shared" si="6"/>
        <v>0</v>
      </c>
      <c r="P80" s="14">
        <f t="shared" si="6"/>
        <v>0</v>
      </c>
    </row>
  </sheetData>
  <sheetProtection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80:C80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1968503937007874" right="0.1968503937007874" top="1.1811023622047245" bottom="0.7874015748031497" header="0.5118110236220472" footer="0.5118110236220472"/>
  <pageSetup horizontalDpi="600" verticalDpi="600" orientation="landscape" paperSize="9" r:id="rId1"/>
  <headerFooter alignWithMargins="0">
    <oddHeader>&amp;RZałącznik Nr 3
do Zarządzenia Nr 84/11
Wójta Gminy  Skarżysko Kościelne 
z dnia 5 października 2011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2011-10-11T07:09:23Z</cp:lastPrinted>
  <dcterms:created xsi:type="dcterms:W3CDTF">1998-12-09T13:02:10Z</dcterms:created>
  <dcterms:modified xsi:type="dcterms:W3CDTF">2011-10-11T12:10:15Z</dcterms:modified>
  <cp:category/>
  <cp:version/>
  <cp:contentType/>
  <cp:contentStatus/>
</cp:coreProperties>
</file>