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7" activeTab="3"/>
  </bookViews>
  <sheets>
    <sheet name="ZAŁ 1" sheetId="1" r:id="rId1"/>
    <sheet name="ZAŁ 2" sheetId="2" r:id="rId2"/>
    <sheet name="ZAŁ 3" sheetId="3" r:id="rId3"/>
    <sheet name="ZAŁ 4" sheetId="4" r:id="rId4"/>
  </sheets>
  <definedNames>
    <definedName name="_xlnm.Print_Titles" localSheetId="3">'ZAŁ 4'!$3:$4</definedName>
  </definedNames>
  <calcPr fullCalcOnLoad="1"/>
</workbook>
</file>

<file path=xl/sharedStrings.xml><?xml version="1.0" encoding="utf-8"?>
<sst xmlns="http://schemas.openxmlformats.org/spreadsheetml/2006/main" count="189" uniqueCount="145">
  <si>
    <t>Dotacja celowa z budżetu na finansowanie lub dofinansowanie zadań zleconych do realizacji stowarzyszeniom  -" Propagowanie tradycjii kultury naszego regionu, organizacja dożynek, festynów, festiwali i przeglądów zespołów śpiewaczych i muzycznych. Kształtowanie postaw patriotycznych, pielęgnowanie tradycji lokalnych i regionalnych, wspieranie działalności wychowawczej przez organizacje zajęć świetlicowych propagujących aktywność obywatelską"- Festyn rodzinny.</t>
  </si>
  <si>
    <t>Dotacja celowa z budżetu na finansowanie lub dofinansowanie zadań zleconych do realizacji stowarzyszeniom  - "Propagowanie tradycji i kultury naszego regionu, organizacja dożynek, festynów, festiwali i przeglądów zespołów śpiewaczych i muzycznych. Kształtowanie postaw patriotycznych , pielęgnowanie  tradycji lokalnych i regionalnych, wspieranie działalności wychowawczej przez organizacje zajęć świetlicowych propagujących aktywność obywatelską"- Organizacja przeglądu zespołów śpiewaczych "Cudze chwalicie swego nie znacie"</t>
  </si>
  <si>
    <t>Dotacja celowa z budżetu na finansowanie lub dofinansowanie zadań zleconych do realizacji stowarzyszeniom   - " Propagowanie tradycji i kultury naszego regionu, organizacja dożynek, festynów, festiwali i przeglądów zespołów śpiewaczych i muzycznych. Kształtowanie postaw patriotycznych, pielęgnowanie tradycji lokalnych i regionalnych, wspieranie działalności wychowawczej przez organizacje zajęć świetlicowych propagujących aktywność obywatelską"-Organizacja festynu z okazji "Dnia Dziecka"</t>
  </si>
  <si>
    <t>Dotacja celowa z budżetu na finansowanie lub dofinansowanie zadań zleconych do realizacji stowarzyszeniom  - " Propagowanie tradycji i kultury naszego regionu, ogranizacja dożynek, festynów, festiwali i przegladów zespołów śpiewaczych i muzycznych. Kształtowanie postaw patriotycznych, pielęgnowanie tradycji lokalnych i regionalnych, wpieranie działalności wychowawczej przez ogranizacje zajęć świetlicowych propagujących aktywność obywatelską"-Propagowanie patriotyzmu wśród dzieci i młodzieży poprzez działanie świetlicy środowiskowej przy Stowarzyszeniu OSP L.Pole</t>
  </si>
  <si>
    <t xml:space="preserve">Dotacja celowa z budżetu na finansowanie lub dofinansowanie zadań zleconych do realizacji stowarzyszeniom   -" Propagowanie tradycji i kultury naszego regionu, organizacja dożynek, festynów, festiwali i przeglądów zespołów śpiewaczych i muzycznych. Kształtowanie postaw patriotycznych, pielęgnowanie tradycji lokalnych i regionalnych, wpieranie działalności wychowawczej przez organizacje zajęć świetlicowych propagujących aktywność obywatelską"-Festyn rodzinny </t>
  </si>
  <si>
    <t>Dotacja celowa przekazana gminie na zadania bieżące realizowane na podstawie porozumień (umów) między jednostkami samorządu terytorialnego- współdziałanie  w zakresie funkcjonowania Izby Wytrzeźwień  w Kielcach i realizacja zadań dotyczących przeciwdziałania alkoholizmowi.</t>
  </si>
  <si>
    <t xml:space="preserve">Dotacja celowa przekazana dla gminy na  inwestycje  i zakupy inwestycyjne realizowane na podstawie porozumień  ( umów) między jednostkami samorządu terytorialnego - Wspólne finansowanie przez Gminę Skarżysko-Kamienna oraz przez Gminę Skarżysko Kościelne wykonania dokumentacji  wniosku do Funduszu Spójności o dofinansowanie przedsięwzięcia pod nazwą "Budowa, modernizacja kanalizacji sanitarnej w Skarżysku - Kamiennej i Skarżysku Kościelnym". </t>
  </si>
  <si>
    <t xml:space="preserve">Dotacja celowa z budżetu na finansowanie lub dofinansowanie zadań zleconych do realizacji stowarzyszeniom  - "Propagowanie tradycji i kultury naszego regionu, organizacja dożynek, festynów, festiwali i przeglądów zespołów śpiewaczych i muzycznych. Kształtowanie postaw patriotycznych, pielegnowanie tradycji lokalnych i regionalnych, wspieranie działalności wychowawczej przez organizacje zajęć świetlicowych propagujących aktywność obywatelską"-organizacja przeglądu zespołów regionalnych "To i owo na ludowo" wraz z prezentacją produktów regionalnych . </t>
  </si>
  <si>
    <t>Dotacja celowa z budżetu na finansowanie lub dofinansowanie zadań zleconych do realizacji stowarzyszeniom   -                                 " Upowszechnianie kultury fizycznej i sportu- zajęcia i szkolenia oraz organizacja imprez, zawodów i rozgrywek sportowo-rekreacyjnych dla mieszkańców gminy, skierowanych do szerokiej grupy uczestników wraz z wyjazdami na turnieje i zawody sportowe".</t>
  </si>
  <si>
    <t xml:space="preserve">Dotacja celowa z budżetu na finansowanie lub dofinansowanie zadań zleconych do realizacji stowarzyszeniom  -" Upowszechnianie kultury fizycznej i sportu - zajęcia i szkolenia oraz organizacja imprez, zawodów i rozgrywek sportowo-rekreacyjnych dla mieszkańców gminy, skierowanych do szerokiej grupy uczestników wraz z wyjazdami na turnieje i zawody sportowe"-Integracja dzieci i młodzieży, promocja aktywności fizycznej jako lekarstwo na zdrowie. 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</si>
  <si>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</si>
  <si>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</si>
  <si>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</si>
  <si>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</si>
  <si>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</si>
  <si>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</si>
  <si>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</si>
  <si>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</si>
  <si>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</si>
  <si>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</si>
  <si>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</si>
  <si>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</si>
  <si>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</si>
  <si>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</si>
  <si>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</si>
  <si>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</si>
  <si>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</si>
  <si>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</si>
  <si>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</si>
  <si>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</si>
  <si>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</si>
  <si>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</si>
  <si>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</si>
  <si>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</si>
  <si>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</si>
  <si>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</si>
  <si>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</si>
  <si>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</si>
  <si>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</si>
  <si>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</si>
  <si>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</si>
  <si>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</si>
  <si>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</si>
  <si>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</si>
  <si>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</si>
  <si>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</si>
  <si>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</si>
  <si>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</si>
  <si>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</si>
  <si>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</si>
  <si>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</si>
  <si>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</si>
  <si>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</si>
  <si>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</si>
  <si>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</si>
  <si>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</si>
  <si>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</si>
  <si>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</si>
  <si>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</si>
  <si>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</si>
  <si>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</si>
  <si>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</si>
  <si>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</si>
  <si>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</si>
  <si>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</si>
  <si>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</si>
  <si>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Dotacje</t>
  </si>
  <si>
    <t>Wydatki
z tytułu poręczeń
i gwarancji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</si>
  <si>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</si>
  <si>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</si>
  <si>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</si>
  <si>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</si>
  <si>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</si>
  <si>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</si>
  <si>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</si>
  <si>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</si>
  <si>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</si>
  <si>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</si>
  <si>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</si>
  <si>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</si>
  <si>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</si>
  <si>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</si>
  <si>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</si>
  <si>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</si>
  <si>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</si>
  <si>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</si>
  <si>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</si>
  <si>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</si>
  <si>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</si>
  <si>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</si>
  <si>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</si>
  <si>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</si>
  <si>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</si>
  <si>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</si>
  <si>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</si>
  <si>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Budowa oświetlenia ulicznego</t>
  </si>
  <si>
    <t>Urząd Gminy</t>
  </si>
  <si>
    <t>`</t>
  </si>
  <si>
    <t>Pozostałe</t>
  </si>
  <si>
    <t>Zadania inwestycyjne roczne w 2009 r.</t>
  </si>
  <si>
    <t>rok budżetowy 2009 (7+8+9+10)</t>
  </si>
  <si>
    <t>Przychody i rozchody budżetu w 2009 r.</t>
  </si>
  <si>
    <t>Kwota
2009 r.</t>
  </si>
  <si>
    <t xml:space="preserve"> </t>
  </si>
  <si>
    <t>Dochody i wydatki związane z realizacją zadań realizowanych na podstawie porozumień (umów) między jednostkami samorządu terytorialnego w 2009</t>
  </si>
  <si>
    <t xml:space="preserve">Nazwa zadania </t>
  </si>
  <si>
    <t>Wydatki na obsługę długu (odsetki)</t>
  </si>
  <si>
    <t>Wynagrodzenia i pochodne od wynagrodzeń</t>
  </si>
  <si>
    <t>Dochody
ogółem</t>
  </si>
  <si>
    <t>I. Dochody i wydatki związane z realizacją zadań realizowanych wspólnie z innymi jednostkami samorzadu terytorialnego</t>
  </si>
  <si>
    <t>II. Dochody i wydatki związane z realizacją zadań przejętych przez Gminę do realizacji w drodze umowy lub porozumienia</t>
  </si>
  <si>
    <t>Dotacje celowe na zadania własne gminy realizowane przez podmioty należące
i nienależące do sektora finansów publicznych w 2009 r.</t>
  </si>
  <si>
    <t>Jednostka otrzymująca dotację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</si>
  <si>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</si>
  <si>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</si>
  <si>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</si>
  <si>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</si>
  <si>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</si>
  <si>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</si>
  <si>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Budowa chodnika przy drogach  powiatowych </t>
  </si>
  <si>
    <t>II. Dochody i wydatki związane z pomocą rzeczową lub finansową realizowaną na podstawie porozumień między j.s.t.</t>
  </si>
  <si>
    <t>Miasto Kielce</t>
  </si>
  <si>
    <t>C.</t>
  </si>
  <si>
    <t>D.</t>
  </si>
  <si>
    <t>Miasto Skarżysko - Kamienna</t>
  </si>
  <si>
    <t>Zakup i budowa wiat przystankowych</t>
  </si>
  <si>
    <t>Zakup regałów przesuwnych do archiwum zakładowego</t>
  </si>
  <si>
    <t>dotacje i środki pochodzące
z innych źr.*</t>
  </si>
  <si>
    <t>A. 333 000</t>
  </si>
  <si>
    <t>B. 333 000</t>
  </si>
  <si>
    <t>Budowa kompleksu boisk sportowych wraz z zapleczem sanitarno - szatniowym w Skarżysku Kościelnym - "Moje Boisko ORLIK 2012"</t>
  </si>
  <si>
    <t>11.</t>
  </si>
  <si>
    <t>12.</t>
  </si>
  <si>
    <t xml:space="preserve">Dotacja celowa z budżetu dla powiatu na zadania bieżące - Transport dzieci  niepełnosprawnych zamieszkałych na terenie gminy Skarżysko Kościelne  do Zespołu Placówek Specjalnych dla Niepełnosprawnych Ruchowo w Skarżysku- Kamiennej. </t>
  </si>
  <si>
    <t>Wyłonione w drodze konkursu - Stowarzyszenie " Nasza Gmina"</t>
  </si>
  <si>
    <t>Wyłonione w drodze konkursu - Stowarzyszenie OSP        w Grzybowej Górze</t>
  </si>
  <si>
    <t>Wyłonione w drodze konkursu -Stowarzyszenie na Rzecz Rozwoju Wsi Skarżysko Kościelne "GROM"</t>
  </si>
  <si>
    <t>Wyłonione w drodze konkursu - Stowarzyszenie OSP          w Lipowym Polu</t>
  </si>
  <si>
    <t>Wyłonione w drodze konkursu -Stowarzyszenie OSP            w Lipowym Polu</t>
  </si>
  <si>
    <t>Wyłonione w drodze konkursu -Gminne Zrzeszenie "Ludowe Zespoły Sportowe"</t>
  </si>
  <si>
    <t>13.</t>
  </si>
  <si>
    <t>Stowarzyszenie OSP Lipowe Pole</t>
  </si>
  <si>
    <t>Zakup zagęszczarki gruntowej</t>
  </si>
  <si>
    <t>Dotacja celowa z budżetu  na finansowanie lub dofinansowanie  zadań zleconych do realizacji stowarzyszeniom (środki otrzymane z PZU na dofinansowanie zakupu bramy garażowej OSP Lipowe Pole)</t>
  </si>
  <si>
    <t xml:space="preserve">Dotacja celowa na pomoc finansową udzielana między jednostkami samorządu terytorialnego na dofinansowanie własnych zadań inwestycyjnych i zakupów inwestycyjnych (Pomoc finansowa)- "Przebudowa drogi powiatowej nr 0555T w miejscowości Lipowe  Pole"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</si>
</sst>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4" fontId="0" fillId="0" borderId="0" xfId="0" applyNumberFormat="1" applyAlignment="1">
      <alignment vertical="center"/>
    </xf>
    <xf numFmtId="4" fontId="7" fillId="0" borderId="0" xfId="0" applyNumberFormat="1" applyFont="1" applyAlignment="1">
      <alignment horizontal="right" vertical="top"/>
    </xf>
    <xf numFmtId="4" fontId="1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0" fillId="0" borderId="0" xfId="0" applyNumberFormat="1" applyFont="1" applyAlignment="1">
      <alignment vertical="center"/>
    </xf>
    <xf numFmtId="3" fontId="0" fillId="0" borderId="14" xfId="0" applyNumberFormat="1" applyBorder="1" applyAlignment="1">
      <alignment horizontal="left" vertical="center" wrapText="1"/>
    </xf>
    <xf numFmtId="0" fontId="34" fillId="20" borderId="10" xfId="0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35" fillId="0" borderId="0" xfId="0" applyFont="1" applyAlignment="1">
      <alignment vertical="top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15" fillId="0" borderId="14" xfId="0" applyNumberFormat="1" applyFont="1" applyBorder="1" applyAlignment="1">
      <alignment vertical="center" wrapText="1"/>
    </xf>
    <xf numFmtId="3" fontId="15" fillId="0" borderId="20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1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6">
      <selection activeCell="D11" sqref="D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4" t="s">
        <v>42</v>
      </c>
    </row>
    <row r="3" spans="1:11" s="23" customFormat="1" ht="19.5" customHeight="1">
      <c r="A3" s="81" t="s">
        <v>57</v>
      </c>
      <c r="B3" s="81" t="s">
        <v>11</v>
      </c>
      <c r="C3" s="81" t="s">
        <v>41</v>
      </c>
      <c r="D3" s="75" t="s">
        <v>94</v>
      </c>
      <c r="E3" s="75" t="s">
        <v>58</v>
      </c>
      <c r="F3" s="75" t="s">
        <v>64</v>
      </c>
      <c r="G3" s="75"/>
      <c r="H3" s="75"/>
      <c r="I3" s="75"/>
      <c r="J3" s="75"/>
      <c r="K3" s="75" t="s">
        <v>61</v>
      </c>
    </row>
    <row r="4" spans="1:11" s="23" customFormat="1" ht="19.5" customHeight="1">
      <c r="A4" s="81"/>
      <c r="B4" s="81"/>
      <c r="C4" s="81"/>
      <c r="D4" s="75"/>
      <c r="E4" s="75"/>
      <c r="F4" s="75" t="s">
        <v>100</v>
      </c>
      <c r="G4" s="75" t="s">
        <v>19</v>
      </c>
      <c r="H4" s="75"/>
      <c r="I4" s="75"/>
      <c r="J4" s="75"/>
      <c r="K4" s="75"/>
    </row>
    <row r="5" spans="1:11" s="23" customFormat="1" ht="29.25" customHeight="1">
      <c r="A5" s="81"/>
      <c r="B5" s="81"/>
      <c r="C5" s="81"/>
      <c r="D5" s="75"/>
      <c r="E5" s="75"/>
      <c r="F5" s="75"/>
      <c r="G5" s="75" t="s">
        <v>77</v>
      </c>
      <c r="H5" s="75" t="s">
        <v>71</v>
      </c>
      <c r="I5" s="75" t="s">
        <v>127</v>
      </c>
      <c r="J5" s="75" t="s">
        <v>72</v>
      </c>
      <c r="K5" s="75"/>
    </row>
    <row r="6" spans="1:11" s="23" customFormat="1" ht="19.5" customHeight="1">
      <c r="A6" s="81"/>
      <c r="B6" s="81"/>
      <c r="C6" s="81"/>
      <c r="D6" s="75"/>
      <c r="E6" s="75"/>
      <c r="F6" s="75"/>
      <c r="G6" s="75"/>
      <c r="H6" s="75"/>
      <c r="I6" s="75"/>
      <c r="J6" s="75"/>
      <c r="K6" s="75"/>
    </row>
    <row r="7" spans="1:11" s="23" customFormat="1" ht="19.5" customHeight="1">
      <c r="A7" s="81"/>
      <c r="B7" s="81"/>
      <c r="C7" s="81"/>
      <c r="D7" s="75"/>
      <c r="E7" s="75"/>
      <c r="F7" s="75"/>
      <c r="G7" s="75"/>
      <c r="H7" s="75"/>
      <c r="I7" s="75"/>
      <c r="J7" s="75"/>
      <c r="K7" s="75"/>
    </row>
    <row r="8" spans="1:11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</row>
    <row r="9" spans="1:11" s="23" customFormat="1" ht="51" customHeight="1">
      <c r="A9" s="50">
        <v>1</v>
      </c>
      <c r="B9" s="36">
        <v>600</v>
      </c>
      <c r="C9" s="36">
        <v>60014</v>
      </c>
      <c r="D9" s="51" t="s">
        <v>119</v>
      </c>
      <c r="E9" s="50"/>
      <c r="F9" s="39">
        <v>50000</v>
      </c>
      <c r="G9" s="39">
        <v>50000</v>
      </c>
      <c r="H9" s="50"/>
      <c r="I9" s="24" t="s">
        <v>62</v>
      </c>
      <c r="J9" s="50"/>
      <c r="K9" s="10" t="s">
        <v>96</v>
      </c>
    </row>
    <row r="10" spans="1:11" s="23" customFormat="1" ht="51" customHeight="1">
      <c r="A10" s="50">
        <v>2</v>
      </c>
      <c r="B10" s="36">
        <v>750</v>
      </c>
      <c r="C10" s="36">
        <v>75023</v>
      </c>
      <c r="D10" s="51" t="s">
        <v>126</v>
      </c>
      <c r="E10" s="50"/>
      <c r="F10" s="39">
        <v>12000</v>
      </c>
      <c r="G10" s="39">
        <v>12000</v>
      </c>
      <c r="H10" s="50"/>
      <c r="I10" s="24" t="s">
        <v>62</v>
      </c>
      <c r="J10" s="50"/>
      <c r="K10" s="10" t="s">
        <v>96</v>
      </c>
    </row>
    <row r="11" spans="1:11" s="23" customFormat="1" ht="51" customHeight="1">
      <c r="A11" s="50">
        <v>3</v>
      </c>
      <c r="B11" s="36">
        <v>750</v>
      </c>
      <c r="C11" s="36">
        <v>75023</v>
      </c>
      <c r="D11" s="51" t="s">
        <v>142</v>
      </c>
      <c r="E11" s="50"/>
      <c r="F11" s="39">
        <v>5000</v>
      </c>
      <c r="G11" s="39">
        <v>5000</v>
      </c>
      <c r="H11" s="50"/>
      <c r="I11" s="24" t="s">
        <v>62</v>
      </c>
      <c r="J11" s="50"/>
      <c r="K11" s="10" t="s">
        <v>96</v>
      </c>
    </row>
    <row r="12" spans="1:11" ht="51">
      <c r="A12" s="21">
        <v>4</v>
      </c>
      <c r="B12" s="10">
        <v>900</v>
      </c>
      <c r="C12" s="10">
        <v>90015</v>
      </c>
      <c r="D12" s="52" t="s">
        <v>95</v>
      </c>
      <c r="E12" s="35">
        <v>20000</v>
      </c>
      <c r="F12" s="35">
        <v>100000</v>
      </c>
      <c r="G12" s="35">
        <v>100000</v>
      </c>
      <c r="H12" s="10"/>
      <c r="I12" s="24" t="s">
        <v>62</v>
      </c>
      <c r="J12" s="10"/>
      <c r="K12" s="10" t="s">
        <v>96</v>
      </c>
    </row>
    <row r="13" spans="1:11" ht="51">
      <c r="A13" s="21">
        <v>5</v>
      </c>
      <c r="B13" s="10">
        <v>900</v>
      </c>
      <c r="C13" s="10">
        <v>90095</v>
      </c>
      <c r="D13" s="52" t="s">
        <v>125</v>
      </c>
      <c r="E13" s="35">
        <v>20000</v>
      </c>
      <c r="F13" s="35">
        <v>120000</v>
      </c>
      <c r="G13" s="35">
        <v>120000</v>
      </c>
      <c r="H13" s="10"/>
      <c r="I13" s="24" t="s">
        <v>62</v>
      </c>
      <c r="J13" s="10"/>
      <c r="K13" s="10" t="s">
        <v>96</v>
      </c>
    </row>
    <row r="14" spans="1:11" ht="28.5" customHeight="1">
      <c r="A14" s="82">
        <v>6</v>
      </c>
      <c r="B14" s="76">
        <v>926</v>
      </c>
      <c r="C14" s="76">
        <v>92601</v>
      </c>
      <c r="D14" s="85" t="s">
        <v>130</v>
      </c>
      <c r="E14" s="49"/>
      <c r="F14" s="88">
        <v>1900000</v>
      </c>
      <c r="G14" s="88">
        <v>167000</v>
      </c>
      <c r="H14" s="88">
        <v>1067000</v>
      </c>
      <c r="I14" s="64" t="s">
        <v>128</v>
      </c>
      <c r="J14" s="76">
        <v>0</v>
      </c>
      <c r="K14" s="76" t="s">
        <v>96</v>
      </c>
    </row>
    <row r="15" spans="1:11" ht="28.5" customHeight="1">
      <c r="A15" s="83"/>
      <c r="B15" s="77"/>
      <c r="C15" s="77"/>
      <c r="D15" s="86"/>
      <c r="E15" s="49"/>
      <c r="F15" s="89"/>
      <c r="G15" s="89"/>
      <c r="H15" s="77"/>
      <c r="I15" s="24" t="s">
        <v>129</v>
      </c>
      <c r="J15" s="77"/>
      <c r="K15" s="77"/>
    </row>
    <row r="16" spans="1:11" ht="23.25" customHeight="1">
      <c r="A16" s="83"/>
      <c r="B16" s="77"/>
      <c r="C16" s="77"/>
      <c r="D16" s="86"/>
      <c r="E16" s="49"/>
      <c r="F16" s="89"/>
      <c r="G16" s="89"/>
      <c r="H16" s="77"/>
      <c r="I16" s="24" t="s">
        <v>122</v>
      </c>
      <c r="J16" s="77"/>
      <c r="K16" s="77"/>
    </row>
    <row r="17" spans="1:11" ht="33" customHeight="1">
      <c r="A17" s="84"/>
      <c r="B17" s="78"/>
      <c r="C17" s="78"/>
      <c r="D17" s="87"/>
      <c r="E17" s="49"/>
      <c r="F17" s="90"/>
      <c r="G17" s="90"/>
      <c r="H17" s="78"/>
      <c r="I17" s="24" t="s">
        <v>123</v>
      </c>
      <c r="J17" s="78"/>
      <c r="K17" s="78"/>
    </row>
    <row r="18" spans="1:11" ht="22.5" customHeight="1">
      <c r="A18" s="79" t="s">
        <v>76</v>
      </c>
      <c r="B18" s="79"/>
      <c r="C18" s="79"/>
      <c r="D18" s="79"/>
      <c r="E18" s="33">
        <f>SUM(E12:E13)</f>
        <v>40000</v>
      </c>
      <c r="F18" s="33">
        <f>SUM(F9:F17)</f>
        <v>2187000</v>
      </c>
      <c r="G18" s="33">
        <f>SUM(G9:G17)</f>
        <v>454000</v>
      </c>
      <c r="H18" s="33">
        <f>SUM(H12:H17)</f>
        <v>1067000</v>
      </c>
      <c r="I18" s="33">
        <f>SUM(I12:I17)</f>
        <v>0</v>
      </c>
      <c r="J18" s="33">
        <f>SUM(J12:J17)</f>
        <v>0</v>
      </c>
      <c r="K18" s="28" t="s">
        <v>46</v>
      </c>
    </row>
    <row r="20" spans="1:10" s="41" customFormat="1" ht="11.25">
      <c r="A20" s="41" t="s">
        <v>114</v>
      </c>
      <c r="F20" s="42"/>
      <c r="J20" s="41" t="s">
        <v>97</v>
      </c>
    </row>
    <row r="21" spans="1:6" s="41" customFormat="1" ht="11.25">
      <c r="A21" s="41" t="s">
        <v>115</v>
      </c>
      <c r="F21" s="42"/>
    </row>
    <row r="22" spans="1:6" s="41" customFormat="1" ht="11.25">
      <c r="A22" s="41" t="s">
        <v>116</v>
      </c>
      <c r="F22" s="42"/>
    </row>
    <row r="23" spans="1:6" s="41" customFormat="1" ht="11.25">
      <c r="A23" s="41" t="s">
        <v>117</v>
      </c>
      <c r="F23" s="42"/>
    </row>
    <row r="24" spans="1:6" s="41" customFormat="1" ht="11.25">
      <c r="A24" s="41" t="s">
        <v>118</v>
      </c>
      <c r="F24" s="42"/>
    </row>
  </sheetData>
  <mergeCells count="24">
    <mergeCell ref="G4:J4"/>
    <mergeCell ref="D14:D17"/>
    <mergeCell ref="C14:C17"/>
    <mergeCell ref="B14:B17"/>
    <mergeCell ref="E3:E7"/>
    <mergeCell ref="F14:F17"/>
    <mergeCell ref="G14:G17"/>
    <mergeCell ref="H14:H17"/>
    <mergeCell ref="J5:J7"/>
    <mergeCell ref="G5:G7"/>
    <mergeCell ref="A18:D18"/>
    <mergeCell ref="A1:K1"/>
    <mergeCell ref="A3:A7"/>
    <mergeCell ref="B3:B7"/>
    <mergeCell ref="C3:C7"/>
    <mergeCell ref="D3:D7"/>
    <mergeCell ref="F3:J3"/>
    <mergeCell ref="K3:K7"/>
    <mergeCell ref="F4:F7"/>
    <mergeCell ref="A14:A17"/>
    <mergeCell ref="H5:H7"/>
    <mergeCell ref="I5:I7"/>
    <mergeCell ref="K14:K17"/>
    <mergeCell ref="J14:J1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4" r:id="rId1"/>
  <headerFooter alignWithMargins="0">
    <oddHeader>&amp;R&amp;9
Załącznik nr 1 
do uchwały  Nr  XXXIV/ 172 /2009 r
Rady Gminy w Skarżysku Kościelnym 
z dnia 26 czerwca 2009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25">
      <selection activeCell="D11" sqref="D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55" customWidth="1"/>
    <col min="5" max="16384" width="9.125" style="1" customWidth="1"/>
  </cols>
  <sheetData>
    <row r="1" spans="1:4" ht="15" customHeight="1">
      <c r="A1" s="93" t="s">
        <v>101</v>
      </c>
      <c r="B1" s="93"/>
      <c r="C1" s="93"/>
      <c r="D1" s="93"/>
    </row>
    <row r="2" ht="6.75" customHeight="1">
      <c r="A2" s="7"/>
    </row>
    <row r="3" ht="12.75">
      <c r="D3" s="56" t="s">
        <v>42</v>
      </c>
    </row>
    <row r="4" spans="1:4" ht="15" customHeight="1">
      <c r="A4" s="81" t="s">
        <v>57</v>
      </c>
      <c r="B4" s="81" t="s">
        <v>14</v>
      </c>
      <c r="C4" s="75" t="s">
        <v>59</v>
      </c>
      <c r="D4" s="94" t="s">
        <v>102</v>
      </c>
    </row>
    <row r="5" spans="1:4" ht="15" customHeight="1">
      <c r="A5" s="81"/>
      <c r="B5" s="81"/>
      <c r="C5" s="81"/>
      <c r="D5" s="94"/>
    </row>
    <row r="6" spans="1:4" ht="15.75" customHeight="1">
      <c r="A6" s="81"/>
      <c r="B6" s="81"/>
      <c r="C6" s="81"/>
      <c r="D6" s="94"/>
    </row>
    <row r="7" spans="1:4" s="30" customFormat="1" ht="6.75" customHeight="1">
      <c r="A7" s="29">
        <v>1</v>
      </c>
      <c r="B7" s="29">
        <v>2</v>
      </c>
      <c r="C7" s="29">
        <v>3</v>
      </c>
      <c r="D7" s="57">
        <v>4</v>
      </c>
    </row>
    <row r="8" spans="1:4" ht="18.75" customHeight="1">
      <c r="A8" s="92" t="s">
        <v>27</v>
      </c>
      <c r="B8" s="92"/>
      <c r="C8" s="12"/>
      <c r="D8" s="58">
        <f>SUM(D9,D10,D11,D12,D13,D18,D19,D20,D21,D22)</f>
        <v>6378387.55</v>
      </c>
    </row>
    <row r="9" spans="1:4" ht="18.75" customHeight="1">
      <c r="A9" s="14" t="s">
        <v>16</v>
      </c>
      <c r="B9" s="15" t="s">
        <v>21</v>
      </c>
      <c r="C9" s="14" t="s">
        <v>28</v>
      </c>
      <c r="D9" s="59">
        <v>4960459</v>
      </c>
    </row>
    <row r="10" spans="1:4" ht="18.75" customHeight="1">
      <c r="A10" s="16" t="s">
        <v>17</v>
      </c>
      <c r="B10" s="17" t="s">
        <v>22</v>
      </c>
      <c r="C10" s="16" t="s">
        <v>28</v>
      </c>
      <c r="D10" s="60"/>
    </row>
    <row r="11" spans="1:4" ht="51">
      <c r="A11" s="16" t="s">
        <v>18</v>
      </c>
      <c r="B11" s="18" t="s">
        <v>73</v>
      </c>
      <c r="C11" s="16" t="s">
        <v>49</v>
      </c>
      <c r="D11" s="60"/>
    </row>
    <row r="12" spans="1:4" ht="18.75" customHeight="1">
      <c r="A12" s="16" t="s">
        <v>10</v>
      </c>
      <c r="B12" s="17" t="s">
        <v>30</v>
      </c>
      <c r="C12" s="16" t="s">
        <v>50</v>
      </c>
      <c r="D12" s="60"/>
    </row>
    <row r="13" spans="1:4" ht="18.75" customHeight="1">
      <c r="A13" s="16" t="s">
        <v>20</v>
      </c>
      <c r="B13" s="17" t="s">
        <v>74</v>
      </c>
      <c r="C13" s="16" t="s">
        <v>91</v>
      </c>
      <c r="D13" s="60" t="s">
        <v>103</v>
      </c>
    </row>
    <row r="14" spans="1:4" ht="18.75" customHeight="1">
      <c r="A14" s="16" t="s">
        <v>83</v>
      </c>
      <c r="B14" s="17" t="s">
        <v>87</v>
      </c>
      <c r="C14" s="16" t="s">
        <v>78</v>
      </c>
      <c r="D14" s="60"/>
    </row>
    <row r="15" spans="1:4" ht="18.75" customHeight="1">
      <c r="A15" s="16" t="s">
        <v>84</v>
      </c>
      <c r="B15" s="17" t="s">
        <v>88</v>
      </c>
      <c r="C15" s="16" t="s">
        <v>79</v>
      </c>
      <c r="D15" s="60"/>
    </row>
    <row r="16" spans="1:4" ht="44.25" customHeight="1">
      <c r="A16" s="16" t="s">
        <v>85</v>
      </c>
      <c r="B16" s="18" t="s">
        <v>89</v>
      </c>
      <c r="C16" s="16" t="s">
        <v>80</v>
      </c>
      <c r="D16" s="60"/>
    </row>
    <row r="17" spans="1:4" ht="18.75" customHeight="1">
      <c r="A17" s="16" t="s">
        <v>86</v>
      </c>
      <c r="B17" s="17" t="s">
        <v>90</v>
      </c>
      <c r="C17" s="16" t="s">
        <v>81</v>
      </c>
      <c r="D17" s="60"/>
    </row>
    <row r="18" spans="1:4" ht="18.75" customHeight="1">
      <c r="A18" s="16" t="s">
        <v>23</v>
      </c>
      <c r="B18" s="17" t="s">
        <v>24</v>
      </c>
      <c r="C18" s="16" t="s">
        <v>29</v>
      </c>
      <c r="D18" s="60">
        <v>1417928.55</v>
      </c>
    </row>
    <row r="19" spans="1:4" ht="18.75" customHeight="1">
      <c r="A19" s="16" t="s">
        <v>26</v>
      </c>
      <c r="B19" s="17" t="s">
        <v>63</v>
      </c>
      <c r="C19" s="16" t="s">
        <v>33</v>
      </c>
      <c r="D19" s="60"/>
    </row>
    <row r="20" spans="1:4" ht="18.75" customHeight="1">
      <c r="A20" s="16" t="s">
        <v>32</v>
      </c>
      <c r="B20" s="17" t="s">
        <v>48</v>
      </c>
      <c r="C20" s="16" t="s">
        <v>60</v>
      </c>
      <c r="D20" s="60"/>
    </row>
    <row r="21" spans="1:4" ht="18.75" customHeight="1">
      <c r="A21" s="16" t="s">
        <v>47</v>
      </c>
      <c r="B21" s="17" t="s">
        <v>93</v>
      </c>
      <c r="C21" s="16" t="s">
        <v>31</v>
      </c>
      <c r="D21" s="60"/>
    </row>
    <row r="22" spans="1:4" ht="18.75" customHeight="1">
      <c r="A22" s="19" t="s">
        <v>92</v>
      </c>
      <c r="B22" s="20" t="s">
        <v>82</v>
      </c>
      <c r="C22" s="19" t="s">
        <v>37</v>
      </c>
      <c r="D22" s="61"/>
    </row>
    <row r="23" spans="1:4" ht="18.75" customHeight="1">
      <c r="A23" s="92" t="s">
        <v>75</v>
      </c>
      <c r="B23" s="92"/>
      <c r="C23" s="12"/>
      <c r="D23" s="58">
        <f>SUM(D24:D31)</f>
        <v>0</v>
      </c>
    </row>
    <row r="24" spans="1:4" ht="18.75" customHeight="1">
      <c r="A24" s="14" t="s">
        <v>16</v>
      </c>
      <c r="B24" s="15" t="s">
        <v>51</v>
      </c>
      <c r="C24" s="14" t="s">
        <v>35</v>
      </c>
      <c r="D24" s="59">
        <v>0</v>
      </c>
    </row>
    <row r="25" spans="1:4" ht="18.75" customHeight="1">
      <c r="A25" s="16" t="s">
        <v>17</v>
      </c>
      <c r="B25" s="17" t="s">
        <v>34</v>
      </c>
      <c r="C25" s="16" t="s">
        <v>35</v>
      </c>
      <c r="D25" s="60"/>
    </row>
    <row r="26" spans="1:4" ht="38.25">
      <c r="A26" s="16" t="s">
        <v>18</v>
      </c>
      <c r="B26" s="18" t="s">
        <v>55</v>
      </c>
      <c r="C26" s="16" t="s">
        <v>56</v>
      </c>
      <c r="D26" s="60"/>
    </row>
    <row r="27" spans="1:4" ht="18.75" customHeight="1">
      <c r="A27" s="16" t="s">
        <v>10</v>
      </c>
      <c r="B27" s="17" t="s">
        <v>52</v>
      </c>
      <c r="C27" s="16" t="s">
        <v>45</v>
      </c>
      <c r="D27" s="60"/>
    </row>
    <row r="28" spans="1:4" ht="18.75" customHeight="1">
      <c r="A28" s="16" t="s">
        <v>20</v>
      </c>
      <c r="B28" s="17" t="s">
        <v>53</v>
      </c>
      <c r="C28" s="16" t="s">
        <v>37</v>
      </c>
      <c r="D28" s="60"/>
    </row>
    <row r="29" spans="1:4" ht="18.75" customHeight="1">
      <c r="A29" s="16" t="s">
        <v>23</v>
      </c>
      <c r="B29" s="17" t="s">
        <v>25</v>
      </c>
      <c r="C29" s="16" t="s">
        <v>38</v>
      </c>
      <c r="D29" s="60"/>
    </row>
    <row r="30" spans="1:4" ht="18.75" customHeight="1">
      <c r="A30" s="16" t="s">
        <v>26</v>
      </c>
      <c r="B30" s="17" t="s">
        <v>54</v>
      </c>
      <c r="C30" s="16" t="s">
        <v>39</v>
      </c>
      <c r="D30" s="60"/>
    </row>
    <row r="31" spans="1:4" ht="18.75" customHeight="1">
      <c r="A31" s="19" t="s">
        <v>32</v>
      </c>
      <c r="B31" s="20" t="s">
        <v>40</v>
      </c>
      <c r="C31" s="19" t="s">
        <v>36</v>
      </c>
      <c r="D31" s="61"/>
    </row>
    <row r="32" spans="1:4" ht="7.5" customHeight="1">
      <c r="A32" s="2"/>
      <c r="B32" s="3"/>
      <c r="C32" s="3"/>
      <c r="D32" s="62"/>
    </row>
    <row r="33" spans="1:6" ht="12.75">
      <c r="A33" s="26"/>
      <c r="B33" s="25"/>
      <c r="C33" s="25"/>
      <c r="D33" s="63"/>
      <c r="E33" s="22"/>
      <c r="F33" s="22"/>
    </row>
    <row r="34" spans="1:6" ht="12.75">
      <c r="A34" s="91"/>
      <c r="B34" s="91"/>
      <c r="C34" s="91"/>
      <c r="D34" s="91"/>
      <c r="E34" s="91"/>
      <c r="F34" s="91"/>
    </row>
    <row r="35" spans="1:6" ht="22.5" customHeight="1">
      <c r="A35" s="91"/>
      <c r="B35" s="91"/>
      <c r="C35" s="91"/>
      <c r="D35" s="91"/>
      <c r="E35" s="91"/>
      <c r="F35" s="91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2
do uchwały Nr XXXIV/ 172/2009
Rady Gminy w Skarżysku Kościelnym.
z dnia 26 czerwca  2009 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20"/>
  <sheetViews>
    <sheetView workbookViewId="0" topLeftCell="A10">
      <selection activeCell="G24" sqref="G24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00390625" style="1" customWidth="1"/>
    <col min="4" max="4" width="8.625" style="1" customWidth="1"/>
    <col min="5" max="5" width="5.875" style="1" customWidth="1"/>
    <col min="6" max="6" width="11.75390625" style="1" customWidth="1"/>
    <col min="7" max="7" width="14.375" style="1" customWidth="1"/>
    <col min="8" max="8" width="15.875" style="1" customWidth="1"/>
    <col min="9" max="9" width="11.00390625" style="0" customWidth="1"/>
    <col min="10" max="10" width="10.375" style="0" customWidth="1"/>
    <col min="11" max="11" width="13.625" style="0" customWidth="1"/>
    <col min="12" max="12" width="12.00390625" style="0" customWidth="1"/>
    <col min="13" max="13" width="14.625" style="0" customWidth="1"/>
    <col min="83" max="16384" width="9.125" style="1" customWidth="1"/>
  </cols>
  <sheetData>
    <row r="1" spans="2:13" ht="45" customHeight="1">
      <c r="B1" s="100" t="s">
        <v>104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3" ht="12.75">
      <c r="M3" s="27" t="s">
        <v>42</v>
      </c>
    </row>
    <row r="4" spans="1:82" ht="20.25" customHeight="1">
      <c r="A4" s="95" t="s">
        <v>105</v>
      </c>
      <c r="B4" s="81" t="s">
        <v>11</v>
      </c>
      <c r="C4" s="101" t="s">
        <v>12</v>
      </c>
      <c r="D4" s="75" t="s">
        <v>108</v>
      </c>
      <c r="E4" s="101" t="s">
        <v>13</v>
      </c>
      <c r="F4" s="75" t="s">
        <v>70</v>
      </c>
      <c r="G4" s="75" t="s">
        <v>65</v>
      </c>
      <c r="H4" s="75"/>
      <c r="I4" s="75"/>
      <c r="J4" s="75"/>
      <c r="K4" s="75"/>
      <c r="L4" s="75"/>
      <c r="M4" s="75"/>
      <c r="CA4" s="1"/>
      <c r="CB4" s="1"/>
      <c r="CC4" s="1"/>
      <c r="CD4" s="1"/>
    </row>
    <row r="5" spans="1:82" ht="18" customHeight="1">
      <c r="A5" s="96"/>
      <c r="B5" s="81"/>
      <c r="C5" s="102"/>
      <c r="D5" s="81"/>
      <c r="E5" s="102"/>
      <c r="F5" s="75"/>
      <c r="G5" s="75" t="s">
        <v>68</v>
      </c>
      <c r="H5" s="75" t="s">
        <v>15</v>
      </c>
      <c r="I5" s="75"/>
      <c r="J5" s="75"/>
      <c r="K5" s="75"/>
      <c r="L5" s="75"/>
      <c r="M5" s="75" t="s">
        <v>69</v>
      </c>
      <c r="CA5" s="1"/>
      <c r="CB5" s="1"/>
      <c r="CC5" s="1"/>
      <c r="CD5" s="1"/>
    </row>
    <row r="6" spans="1:82" ht="69" customHeight="1">
      <c r="A6" s="96"/>
      <c r="B6" s="81"/>
      <c r="C6" s="103"/>
      <c r="D6" s="81"/>
      <c r="E6" s="103"/>
      <c r="F6" s="75"/>
      <c r="G6" s="75"/>
      <c r="H6" s="6" t="s">
        <v>107</v>
      </c>
      <c r="I6" s="6" t="s">
        <v>66</v>
      </c>
      <c r="J6" s="6" t="s">
        <v>106</v>
      </c>
      <c r="K6" s="6" t="s">
        <v>67</v>
      </c>
      <c r="L6" s="6" t="s">
        <v>98</v>
      </c>
      <c r="M6" s="75"/>
      <c r="CA6" s="1"/>
      <c r="CB6" s="1"/>
      <c r="CC6" s="1"/>
      <c r="CD6" s="1"/>
    </row>
    <row r="7" spans="1:82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CA7" s="1"/>
      <c r="CB7" s="1"/>
      <c r="CC7" s="1"/>
      <c r="CD7" s="1"/>
    </row>
    <row r="8" spans="1:82" ht="51.75" customHeight="1">
      <c r="A8" s="74" t="s">
        <v>109</v>
      </c>
      <c r="B8" s="98"/>
      <c r="C8" s="99"/>
      <c r="D8" s="47"/>
      <c r="E8" s="47"/>
      <c r="F8" s="47"/>
      <c r="G8" s="47"/>
      <c r="H8" s="47"/>
      <c r="I8" s="47"/>
      <c r="J8" s="47"/>
      <c r="K8" s="47"/>
      <c r="L8" s="47"/>
      <c r="M8" s="47"/>
      <c r="CA8" s="1"/>
      <c r="CB8" s="1"/>
      <c r="CC8" s="1"/>
      <c r="CD8" s="1"/>
    </row>
    <row r="9" spans="1:78" s="38" customFormat="1" ht="18" customHeight="1">
      <c r="A9" s="46"/>
      <c r="B9" s="36">
        <v>801</v>
      </c>
      <c r="C9" s="36">
        <v>80113</v>
      </c>
      <c r="D9" s="36"/>
      <c r="E9" s="36"/>
      <c r="F9" s="39">
        <f>SUM(G9,M9)</f>
        <v>15300</v>
      </c>
      <c r="G9" s="39">
        <f>SUM(H9:L9)</f>
        <v>15300</v>
      </c>
      <c r="H9" s="39"/>
      <c r="I9" s="39">
        <v>15300</v>
      </c>
      <c r="J9" s="39">
        <v>0</v>
      </c>
      <c r="K9" s="39"/>
      <c r="L9" s="39"/>
      <c r="M9" s="39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</row>
    <row r="10" spans="1:78" s="38" customFormat="1" ht="18" customHeight="1">
      <c r="A10" s="46"/>
      <c r="B10" s="36">
        <v>851</v>
      </c>
      <c r="C10" s="36">
        <v>85154</v>
      </c>
      <c r="D10" s="46"/>
      <c r="E10" s="46"/>
      <c r="F10" s="53">
        <v>2448</v>
      </c>
      <c r="G10" s="53">
        <v>2448</v>
      </c>
      <c r="H10" s="53"/>
      <c r="I10" s="53">
        <v>2448</v>
      </c>
      <c r="J10" s="53"/>
      <c r="K10" s="53"/>
      <c r="L10" s="53"/>
      <c r="M10" s="53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</row>
    <row r="11" spans="1:78" s="38" customFormat="1" ht="18" customHeight="1">
      <c r="A11" s="46"/>
      <c r="B11" s="46">
        <v>900</v>
      </c>
      <c r="C11" s="46">
        <v>90001</v>
      </c>
      <c r="D11" s="46"/>
      <c r="E11" s="46"/>
      <c r="F11" s="53">
        <v>30000</v>
      </c>
      <c r="G11" s="53"/>
      <c r="H11" s="53"/>
      <c r="I11" s="53"/>
      <c r="J11" s="53"/>
      <c r="K11" s="53"/>
      <c r="L11" s="53"/>
      <c r="M11" s="53">
        <v>30000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</row>
    <row r="12" spans="1:82" ht="60.75" customHeight="1" hidden="1">
      <c r="A12" s="74" t="s">
        <v>110</v>
      </c>
      <c r="B12" s="98"/>
      <c r="C12" s="99"/>
      <c r="D12" s="9"/>
      <c r="E12" s="9"/>
      <c r="F12" s="33"/>
      <c r="G12" s="33"/>
      <c r="H12" s="33"/>
      <c r="I12" s="33"/>
      <c r="J12" s="33"/>
      <c r="K12" s="33"/>
      <c r="L12" s="33"/>
      <c r="M12" s="33">
        <v>0</v>
      </c>
      <c r="CA12" s="1"/>
      <c r="CB12" s="1"/>
      <c r="CC12" s="1"/>
      <c r="CD12" s="1"/>
    </row>
    <row r="13" spans="1:78" s="38" customFormat="1" ht="18" customHeight="1" hidden="1">
      <c r="A13" s="46"/>
      <c r="B13" s="46"/>
      <c r="C13" s="46"/>
      <c r="D13" s="46"/>
      <c r="E13" s="46"/>
      <c r="F13" s="53"/>
      <c r="G13" s="53"/>
      <c r="H13" s="53"/>
      <c r="I13" s="53"/>
      <c r="J13" s="53"/>
      <c r="K13" s="53"/>
      <c r="L13" s="53"/>
      <c r="M13" s="53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</row>
    <row r="14" spans="1:82" ht="19.5" customHeight="1" hidden="1">
      <c r="A14" s="9"/>
      <c r="B14" s="11"/>
      <c r="C14" s="11"/>
      <c r="D14" s="9"/>
      <c r="E14" s="9"/>
      <c r="F14" s="33"/>
      <c r="G14" s="33"/>
      <c r="H14" s="33"/>
      <c r="I14" s="33"/>
      <c r="J14" s="33"/>
      <c r="K14" s="33"/>
      <c r="L14" s="33"/>
      <c r="M14" s="33"/>
      <c r="CA14" s="1"/>
      <c r="CB14" s="1"/>
      <c r="CC14" s="1"/>
      <c r="CD14" s="1"/>
    </row>
    <row r="15" spans="1:82" ht="19.5" customHeight="1" hidden="1">
      <c r="A15" s="9"/>
      <c r="B15" s="11"/>
      <c r="C15" s="11"/>
      <c r="D15" s="9"/>
      <c r="E15" s="9"/>
      <c r="F15" s="33"/>
      <c r="G15" s="33"/>
      <c r="H15" s="33"/>
      <c r="I15" s="33"/>
      <c r="J15" s="33"/>
      <c r="K15" s="33"/>
      <c r="L15" s="33"/>
      <c r="M15" s="33"/>
      <c r="CA15" s="1"/>
      <c r="CB15" s="1"/>
      <c r="CC15" s="1"/>
      <c r="CD15" s="1"/>
    </row>
    <row r="16" spans="1:82" ht="63" customHeight="1">
      <c r="A16" s="74" t="s">
        <v>120</v>
      </c>
      <c r="B16" s="98"/>
      <c r="C16" s="99"/>
      <c r="D16" s="9"/>
      <c r="E16" s="9"/>
      <c r="F16" s="33"/>
      <c r="G16" s="33"/>
      <c r="H16" s="33"/>
      <c r="I16" s="33"/>
      <c r="J16" s="33"/>
      <c r="K16" s="33"/>
      <c r="L16" s="33"/>
      <c r="M16" s="33"/>
      <c r="CA16" s="1"/>
      <c r="CB16" s="1"/>
      <c r="CC16" s="1"/>
      <c r="CD16" s="1"/>
    </row>
    <row r="17" spans="1:78" s="38" customFormat="1" ht="18" customHeight="1">
      <c r="A17" s="46" t="s">
        <v>97</v>
      </c>
      <c r="B17" s="46">
        <v>600</v>
      </c>
      <c r="C17" s="46">
        <v>60014</v>
      </c>
      <c r="D17" s="46"/>
      <c r="E17" s="46"/>
      <c r="F17" s="53">
        <f>SUM(G17,M17)</f>
        <v>340000</v>
      </c>
      <c r="G17" s="53">
        <f>SUM(H17:L17)</f>
        <v>0</v>
      </c>
      <c r="H17" s="53"/>
      <c r="I17" s="53"/>
      <c r="J17" s="53">
        <v>0</v>
      </c>
      <c r="K17" s="53"/>
      <c r="L17" s="53"/>
      <c r="M17" s="53">
        <v>340000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</row>
    <row r="18" spans="1:82" ht="19.5" customHeight="1">
      <c r="A18" s="9"/>
      <c r="B18" s="54">
        <v>600</v>
      </c>
      <c r="C18" s="9">
        <v>60014</v>
      </c>
      <c r="D18" s="9"/>
      <c r="E18" s="9"/>
      <c r="F18" s="33">
        <v>50000</v>
      </c>
      <c r="G18" s="33"/>
      <c r="H18" s="33"/>
      <c r="I18" s="33"/>
      <c r="J18" s="33"/>
      <c r="K18" s="33"/>
      <c r="L18" s="33"/>
      <c r="M18" s="33">
        <v>50000</v>
      </c>
      <c r="CA18" s="1"/>
      <c r="CB18" s="1"/>
      <c r="CC18" s="1"/>
      <c r="CD18" s="1"/>
    </row>
    <row r="19" spans="1:82" ht="19.5" customHeight="1">
      <c r="A19" s="9"/>
      <c r="B19" s="54">
        <v>926</v>
      </c>
      <c r="C19" s="9">
        <v>92601</v>
      </c>
      <c r="D19" s="33">
        <v>333000</v>
      </c>
      <c r="E19" s="9">
        <v>6300</v>
      </c>
      <c r="F19" s="33">
        <v>333000</v>
      </c>
      <c r="G19" s="33"/>
      <c r="H19" s="33"/>
      <c r="I19" s="33"/>
      <c r="J19" s="33"/>
      <c r="K19" s="33"/>
      <c r="L19" s="33"/>
      <c r="M19" s="33">
        <v>333000</v>
      </c>
      <c r="CA19" s="1"/>
      <c r="CB19" s="1"/>
      <c r="CC19" s="1"/>
      <c r="CD19" s="1"/>
    </row>
    <row r="20" spans="1:78" s="43" customFormat="1" ht="24.75" customHeight="1">
      <c r="A20" s="97" t="s">
        <v>76</v>
      </c>
      <c r="B20" s="72"/>
      <c r="C20" s="73"/>
      <c r="D20" s="40">
        <f>SUM(D9:D19)</f>
        <v>333000</v>
      </c>
      <c r="E20" s="40"/>
      <c r="F20" s="40">
        <f>SUM(F9:F19)</f>
        <v>770748</v>
      </c>
      <c r="G20" s="40">
        <f aca="true" t="shared" si="0" ref="G20:M20">SUM(G9:G19)</f>
        <v>17748</v>
      </c>
      <c r="H20" s="40">
        <f t="shared" si="0"/>
        <v>0</v>
      </c>
      <c r="I20" s="40">
        <f t="shared" si="0"/>
        <v>17748</v>
      </c>
      <c r="J20" s="40">
        <f t="shared" si="0"/>
        <v>0</v>
      </c>
      <c r="K20" s="40">
        <f t="shared" si="0"/>
        <v>0</v>
      </c>
      <c r="L20" s="40">
        <f t="shared" si="0"/>
        <v>0</v>
      </c>
      <c r="M20" s="40">
        <f t="shared" si="0"/>
        <v>753000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</sheetData>
  <mergeCells count="15">
    <mergeCell ref="M5:M6"/>
    <mergeCell ref="B1:M1"/>
    <mergeCell ref="B4:B6"/>
    <mergeCell ref="C4:C6"/>
    <mergeCell ref="D4:D6"/>
    <mergeCell ref="E4:E6"/>
    <mergeCell ref="F4:F6"/>
    <mergeCell ref="G4:M4"/>
    <mergeCell ref="G5:G6"/>
    <mergeCell ref="H5:L5"/>
    <mergeCell ref="A4:A6"/>
    <mergeCell ref="A20:C20"/>
    <mergeCell ref="A8:C8"/>
    <mergeCell ref="A12:C12"/>
    <mergeCell ref="A16:C16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3
do uchwały Nr XXXIV/172/2009
Rady Gminy w Skarżysku Kościelnym.
z dnia 26 czerwca  2009 r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6">
      <selection activeCell="D5" sqref="D5"/>
    </sheetView>
  </sheetViews>
  <sheetFormatPr defaultColWidth="9.00390625" defaultRowHeight="12.75"/>
  <cols>
    <col min="1" max="1" width="3.75390625" style="0" customWidth="1"/>
    <col min="2" max="2" width="5.625" style="0" customWidth="1"/>
    <col min="3" max="3" width="8.75390625" style="0" customWidth="1"/>
    <col min="4" max="4" width="52.875" style="67" customWidth="1"/>
    <col min="5" max="5" width="18.625" style="0" customWidth="1"/>
    <col min="6" max="6" width="12.625" style="0" customWidth="1"/>
  </cols>
  <sheetData>
    <row r="1" spans="1:6" ht="36" customHeight="1">
      <c r="A1" s="100" t="s">
        <v>111</v>
      </c>
      <c r="B1" s="100"/>
      <c r="C1" s="100"/>
      <c r="D1" s="100"/>
      <c r="E1" s="100"/>
      <c r="F1" s="100"/>
    </row>
    <row r="2" spans="4:6" ht="19.5" customHeight="1">
      <c r="D2" s="68"/>
      <c r="E2" s="1"/>
      <c r="F2" s="4" t="s">
        <v>42</v>
      </c>
    </row>
    <row r="3" spans="1:6" s="67" customFormat="1" ht="39.75" customHeight="1">
      <c r="A3" s="65" t="s">
        <v>57</v>
      </c>
      <c r="B3" s="65" t="s">
        <v>11</v>
      </c>
      <c r="C3" s="65" t="s">
        <v>12</v>
      </c>
      <c r="D3" s="65" t="s">
        <v>43</v>
      </c>
      <c r="E3" s="66" t="s">
        <v>112</v>
      </c>
      <c r="F3" s="65" t="s">
        <v>44</v>
      </c>
    </row>
    <row r="4" spans="1:6" s="31" customFormat="1" ht="9.75" customHeight="1">
      <c r="A4" s="8">
        <v>1</v>
      </c>
      <c r="B4" s="8">
        <v>2</v>
      </c>
      <c r="C4" s="8">
        <v>3</v>
      </c>
      <c r="D4" s="69">
        <v>4</v>
      </c>
      <c r="E4" s="8">
        <v>5</v>
      </c>
      <c r="F4" s="8">
        <v>6</v>
      </c>
    </row>
    <row r="5" spans="1:6" s="1" customFormat="1" ht="63" customHeight="1">
      <c r="A5" s="46" t="s">
        <v>16</v>
      </c>
      <c r="B5" s="13">
        <v>600</v>
      </c>
      <c r="C5" s="13">
        <v>60014</v>
      </c>
      <c r="D5" s="70" t="s">
        <v>144</v>
      </c>
      <c r="E5" s="45" t="s">
        <v>113</v>
      </c>
      <c r="F5" s="34">
        <v>340000</v>
      </c>
    </row>
    <row r="6" spans="1:6" s="1" customFormat="1" ht="53.25" customHeight="1">
      <c r="A6" s="46" t="s">
        <v>17</v>
      </c>
      <c r="B6" s="13">
        <v>754</v>
      </c>
      <c r="C6" s="13">
        <v>75412</v>
      </c>
      <c r="D6" s="71" t="s">
        <v>143</v>
      </c>
      <c r="E6" s="45" t="s">
        <v>141</v>
      </c>
      <c r="F6" s="34">
        <v>5000</v>
      </c>
    </row>
    <row r="7" spans="1:6" s="1" customFormat="1" ht="53.25" customHeight="1">
      <c r="A7" s="46" t="s">
        <v>18</v>
      </c>
      <c r="B7" s="13">
        <v>801</v>
      </c>
      <c r="C7" s="13">
        <v>80113</v>
      </c>
      <c r="D7" s="70" t="s">
        <v>133</v>
      </c>
      <c r="E7" s="45" t="s">
        <v>113</v>
      </c>
      <c r="F7" s="34">
        <v>15300</v>
      </c>
    </row>
    <row r="8" spans="1:6" s="1" customFormat="1" ht="60" customHeight="1">
      <c r="A8" s="46" t="s">
        <v>10</v>
      </c>
      <c r="B8" s="13">
        <v>851</v>
      </c>
      <c r="C8" s="13">
        <v>85154</v>
      </c>
      <c r="D8" s="70" t="s">
        <v>5</v>
      </c>
      <c r="E8" s="45" t="s">
        <v>121</v>
      </c>
      <c r="F8" s="34">
        <v>2448</v>
      </c>
    </row>
    <row r="9" spans="1:6" s="1" customFormat="1" ht="100.5" customHeight="1">
      <c r="A9" s="46" t="s">
        <v>20</v>
      </c>
      <c r="B9" s="13">
        <v>900</v>
      </c>
      <c r="C9" s="13">
        <v>90001</v>
      </c>
      <c r="D9" s="70" t="s">
        <v>6</v>
      </c>
      <c r="E9" s="45" t="s">
        <v>124</v>
      </c>
      <c r="F9" s="34">
        <v>30000</v>
      </c>
    </row>
    <row r="10" spans="1:6" s="1" customFormat="1" ht="113.25" customHeight="1">
      <c r="A10" s="46" t="s">
        <v>23</v>
      </c>
      <c r="B10" s="13">
        <v>921</v>
      </c>
      <c r="C10" s="13">
        <v>92105</v>
      </c>
      <c r="D10" s="70" t="s">
        <v>7</v>
      </c>
      <c r="E10" s="45" t="s">
        <v>134</v>
      </c>
      <c r="F10" s="34">
        <v>5000</v>
      </c>
    </row>
    <row r="11" spans="1:6" s="1" customFormat="1" ht="97.5" customHeight="1">
      <c r="A11" s="46" t="s">
        <v>26</v>
      </c>
      <c r="B11" s="13">
        <v>921</v>
      </c>
      <c r="C11" s="13">
        <v>92105</v>
      </c>
      <c r="D11" s="70" t="s">
        <v>0</v>
      </c>
      <c r="E11" s="45" t="s">
        <v>135</v>
      </c>
      <c r="F11" s="34">
        <v>1000</v>
      </c>
    </row>
    <row r="12" spans="1:6" s="1" customFormat="1" ht="111.75" customHeight="1">
      <c r="A12" s="46" t="s">
        <v>32</v>
      </c>
      <c r="B12" s="13">
        <v>921</v>
      </c>
      <c r="C12" s="13">
        <v>92105</v>
      </c>
      <c r="D12" s="70" t="s">
        <v>1</v>
      </c>
      <c r="E12" s="45" t="s">
        <v>136</v>
      </c>
      <c r="F12" s="34">
        <v>5000</v>
      </c>
    </row>
    <row r="13" spans="1:6" s="1" customFormat="1" ht="103.5" customHeight="1">
      <c r="A13" s="46" t="s">
        <v>47</v>
      </c>
      <c r="B13" s="13">
        <v>921</v>
      </c>
      <c r="C13" s="13">
        <v>92105</v>
      </c>
      <c r="D13" s="70" t="s">
        <v>2</v>
      </c>
      <c r="E13" s="45" t="s">
        <v>136</v>
      </c>
      <c r="F13" s="34">
        <v>2000</v>
      </c>
    </row>
    <row r="14" spans="1:6" s="1" customFormat="1" ht="124.5" customHeight="1">
      <c r="A14" s="46" t="s">
        <v>92</v>
      </c>
      <c r="B14" s="13">
        <v>921</v>
      </c>
      <c r="C14" s="13">
        <v>92105</v>
      </c>
      <c r="D14" s="70" t="s">
        <v>3</v>
      </c>
      <c r="E14" s="45" t="s">
        <v>137</v>
      </c>
      <c r="F14" s="34">
        <v>6000</v>
      </c>
    </row>
    <row r="15" spans="1:6" s="1" customFormat="1" ht="102" customHeight="1">
      <c r="A15" s="46" t="s">
        <v>131</v>
      </c>
      <c r="B15" s="13">
        <v>921</v>
      </c>
      <c r="C15" s="13">
        <v>92105</v>
      </c>
      <c r="D15" s="70" t="s">
        <v>4</v>
      </c>
      <c r="E15" s="45" t="s">
        <v>138</v>
      </c>
      <c r="F15" s="34">
        <v>1000</v>
      </c>
    </row>
    <row r="16" spans="1:6" s="1" customFormat="1" ht="84" customHeight="1">
      <c r="A16" s="46" t="s">
        <v>132</v>
      </c>
      <c r="B16" s="13">
        <v>926</v>
      </c>
      <c r="C16" s="13">
        <v>92605</v>
      </c>
      <c r="D16" s="70" t="s">
        <v>8</v>
      </c>
      <c r="E16" s="45" t="s">
        <v>139</v>
      </c>
      <c r="F16" s="34">
        <v>9900</v>
      </c>
    </row>
    <row r="17" spans="1:6" s="1" customFormat="1" ht="97.5" customHeight="1">
      <c r="A17" s="46" t="s">
        <v>140</v>
      </c>
      <c r="B17" s="13">
        <v>926</v>
      </c>
      <c r="C17" s="13">
        <v>92605</v>
      </c>
      <c r="D17" s="70" t="s">
        <v>9</v>
      </c>
      <c r="E17" s="45" t="s">
        <v>136</v>
      </c>
      <c r="F17" s="34">
        <v>8000</v>
      </c>
    </row>
    <row r="18" spans="1:6" s="32" customFormat="1" ht="17.25" customHeight="1">
      <c r="A18" s="104" t="s">
        <v>76</v>
      </c>
      <c r="B18" s="105"/>
      <c r="C18" s="105"/>
      <c r="D18" s="106"/>
      <c r="E18" s="48"/>
      <c r="F18" s="44">
        <f>SUM(F5:F17)</f>
        <v>430648</v>
      </c>
    </row>
  </sheetData>
  <mergeCells count="2">
    <mergeCell ref="A1:F1"/>
    <mergeCell ref="A18:D18"/>
  </mergeCells>
  <printOptions horizontalCentered="1"/>
  <pageMargins left="0.1968503937007874" right="0.5905511811023623" top="1.4566929133858268" bottom="0.3937007874015748" header="0.5118110236220472" footer="0.5118110236220472"/>
  <pageSetup horizontalDpi="600" verticalDpi="600" orientation="portrait" paperSize="9" scale="95" r:id="rId1"/>
  <headerFooter alignWithMargins="0">
    <oddHeader>&amp;R&amp;9
Załącznik nr 4
do uchwały Nr XXXIV/ 172/2009
Rady Gminy w Skarżysku Kościelnym
z dnia 26 czerwca  2009 r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2009-06-19T08:55:38Z</cp:lastPrinted>
  <dcterms:created xsi:type="dcterms:W3CDTF">1998-12-09T13:02:10Z</dcterms:created>
  <dcterms:modified xsi:type="dcterms:W3CDTF">2009-07-02T06:36:37Z</dcterms:modified>
  <cp:category/>
  <cp:version/>
  <cp:contentType/>
  <cp:contentStatus/>
</cp:coreProperties>
</file>